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6675" windowHeight="5445" tabRatio="681" activeTab="0"/>
  </bookViews>
  <sheets>
    <sheet name="2022" sheetId="1" r:id="rId1"/>
    <sheet name="VNKRjan" sheetId="2" r:id="rId2"/>
    <sheet name="VNKRfeb" sheetId="3" r:id="rId3"/>
    <sheet name="NLRmaj" sheetId="4" r:id="rId4"/>
    <sheet name="NXØjun" sheetId="5" r:id="rId5"/>
    <sheet name="MBRjul" sheetId="6" r:id="rId6"/>
    <sheet name="MBRaug" sheetId="7" r:id="rId7"/>
    <sheet name="vnkrokt" sheetId="8" r:id="rId8"/>
    <sheet name="vnkrnov" sheetId="9" r:id="rId9"/>
  </sheets>
  <definedNames>
    <definedName name="AC_Shakira_Taka_af_Engvang" localSheetId="6">#REF!</definedName>
    <definedName name="AC_Shakira_Taka_af_Engvang" localSheetId="5">#REF!</definedName>
    <definedName name="AC_Shakira_Taka_af_Engvang" localSheetId="3">#REF!</definedName>
    <definedName name="AC_Shakira_Taka_af_Engvang" localSheetId="4">#REF!</definedName>
    <definedName name="AC_Shakira_Taka_af_Engvang" localSheetId="2">#REF!</definedName>
    <definedName name="AC_Shakira_Taka_af_Engvang" localSheetId="8">#REF!</definedName>
    <definedName name="AC_Shakira_Taka_af_Engvang" localSheetId="7">#REF!</definedName>
    <definedName name="AC_Shakira_Taka_af_Engvang">#REF!</definedName>
    <definedName name="Hestspr" localSheetId="0">'2022'!$A$89</definedName>
    <definedName name="Ponyer" localSheetId="6">#REF!</definedName>
    <definedName name="Ponyer" localSheetId="5">#REF!</definedName>
    <definedName name="Ponyer" localSheetId="3">#REF!</definedName>
    <definedName name="Ponyer" localSheetId="4">#REF!</definedName>
    <definedName name="Ponyer" localSheetId="2">#REF!</definedName>
    <definedName name="Ponyer" localSheetId="8">#REF!</definedName>
    <definedName name="Ponyer" localSheetId="7">#REF!</definedName>
    <definedName name="Ponyer">#REF!</definedName>
    <definedName name="Ponyspr" localSheetId="0">'2022'!$A$17</definedName>
  </definedNames>
  <calcPr fullCalcOnLoad="1"/>
</workbook>
</file>

<file path=xl/sharedStrings.xml><?xml version="1.0" encoding="utf-8"?>
<sst xmlns="http://schemas.openxmlformats.org/spreadsheetml/2006/main" count="2113" uniqueCount="311">
  <si>
    <t>Samlet stilling</t>
  </si>
  <si>
    <t>Senest opdateret d.</t>
  </si>
  <si>
    <t>Pony</t>
  </si>
  <si>
    <t>Sum</t>
  </si>
  <si>
    <t>Camilla Kaas</t>
  </si>
  <si>
    <t>Anja Olsson</t>
  </si>
  <si>
    <t>Mila Schwarzenburg</t>
  </si>
  <si>
    <t>Hest</t>
  </si>
  <si>
    <t>Line Nøttrup</t>
  </si>
  <si>
    <t>Lea Bjerregård</t>
  </si>
  <si>
    <t>Point beregning dressur</t>
  </si>
  <si>
    <t>Der samles point på følgende måde:</t>
  </si>
  <si>
    <t>Der gives point til alle der har gennemført en klasse, antallet af point afhænger af klassens sværhedsgrad.</t>
  </si>
  <si>
    <t>Hertil lægges point til, for en opnået placering…</t>
  </si>
  <si>
    <t>Skema til sværhedsgrads point i dressur</t>
  </si>
  <si>
    <t>Point</t>
  </si>
  <si>
    <t>Heste cup</t>
  </si>
  <si>
    <t>Pony cup</t>
  </si>
  <si>
    <t>Alle Kür, MA og højere</t>
  </si>
  <si>
    <t>Alle kür, LA5 og højere</t>
  </si>
  <si>
    <t>MB0 - MB3</t>
  </si>
  <si>
    <t>LA3 - LA4</t>
  </si>
  <si>
    <t>LA4 - LA6</t>
  </si>
  <si>
    <t>LA1 - LA2</t>
  </si>
  <si>
    <t>LA1 - LA3</t>
  </si>
  <si>
    <t>LB1 - LB3</t>
  </si>
  <si>
    <t>&lt; LA1</t>
  </si>
  <si>
    <t>Placerings point beregnes således:</t>
  </si>
  <si>
    <t>1. plads, i en klasse med 1 placeret giver 1 point</t>
  </si>
  <si>
    <t>1. plads, i en klasse med 2 placeringer giver 2 point</t>
  </si>
  <si>
    <t>2. plads, i en klasse med 2 placeringer giver 1 point</t>
  </si>
  <si>
    <t>osv…</t>
  </si>
  <si>
    <t>p</t>
  </si>
  <si>
    <t>Viktoria Kofod</t>
  </si>
  <si>
    <t>Lærke Olsson</t>
  </si>
  <si>
    <t>Thamara Granlyst</t>
  </si>
  <si>
    <t>Terese Jensen</t>
  </si>
  <si>
    <t>VNKR</t>
  </si>
  <si>
    <t>Siw Kaas</t>
  </si>
  <si>
    <t>Luna Richter</t>
  </si>
  <si>
    <t>WENDY - 2</t>
  </si>
  <si>
    <t>PEARL'S GIRL NEXEN</t>
  </si>
  <si>
    <t>ROYLER LAEGAARD - 1</t>
  </si>
  <si>
    <t>RTS - ARION</t>
  </si>
  <si>
    <t>BARBIE STELLA - 3</t>
  </si>
  <si>
    <t>THORSLUNDS SUNNY BOY - 1</t>
  </si>
  <si>
    <t>HESTEKLEWA PERLE - 1</t>
  </si>
  <si>
    <t>OLIVA</t>
  </si>
  <si>
    <t>CUBA CARAMEL</t>
  </si>
  <si>
    <t>FIORENZA</t>
  </si>
  <si>
    <t>BALTIC BASILIKUM</t>
  </si>
  <si>
    <t>KLINTLY'S DANILLA - 1</t>
  </si>
  <si>
    <t>DONNASTERN</t>
  </si>
  <si>
    <t>YRROL - 2</t>
  </si>
  <si>
    <t>LUCCA - 3</t>
  </si>
  <si>
    <t>BECH'S MALLORY - 1</t>
  </si>
  <si>
    <t>CASANOVA - 1</t>
  </si>
  <si>
    <t>OMAR HELFIN</t>
  </si>
  <si>
    <t>SHIKIRA - 1</t>
  </si>
  <si>
    <t>SABINE - 3</t>
  </si>
  <si>
    <t>RAPELLA</t>
  </si>
  <si>
    <t>HESTEKLEWA'S MINNIE MOUSE - 3</t>
  </si>
  <si>
    <t>ELEKTRA STENGAARD - 1</t>
  </si>
  <si>
    <t>PLEASURE 48 - 1</t>
  </si>
  <si>
    <t>ALWAYS DANCING SG</t>
  </si>
  <si>
    <t>MARNOWS ABBY - 1</t>
  </si>
  <si>
    <t>FABULES VISION</t>
  </si>
  <si>
    <t>GRIBSVADS MAGI - 3</t>
  </si>
  <si>
    <t>LADY IZMA</t>
  </si>
  <si>
    <t>Laura Andersen</t>
  </si>
  <si>
    <t>Nanna Anker Hansen</t>
  </si>
  <si>
    <t>Ester Beyer Rasmussen</t>
  </si>
  <si>
    <t>Laura Christine Kowsky</t>
  </si>
  <si>
    <t>Nanna Dam Eriksen</t>
  </si>
  <si>
    <t>Maja Esther Tofte</t>
  </si>
  <si>
    <t>Selina Frederiksen Sonne</t>
  </si>
  <si>
    <t>Hanne Funch</t>
  </si>
  <si>
    <t>Kristina Jensen</t>
  </si>
  <si>
    <t>Hanna Jurlander Petersen</t>
  </si>
  <si>
    <t>Laura Kofod bager</t>
  </si>
  <si>
    <t>Alberte koch Lauritsen</t>
  </si>
  <si>
    <t>Ditte Maja Hartung Gudbergsen</t>
  </si>
  <si>
    <t>Sasja Marfelt</t>
  </si>
  <si>
    <t>Tilde Mia Hartung Gudbergsen</t>
  </si>
  <si>
    <t>Clara Olsson</t>
  </si>
  <si>
    <t>Susan Rasmussen</t>
  </si>
  <si>
    <t>Rosa Reker Nilsson</t>
  </si>
  <si>
    <t>Lucca Schmeltzer Dybdahl</t>
  </si>
  <si>
    <t>Maibritt Skou Olsen</t>
  </si>
  <si>
    <t>Dorthe Smidt Mogensen</t>
  </si>
  <si>
    <t>Louise Unterberger Kofod</t>
  </si>
  <si>
    <t>Astrid Vibe Skovgaard</t>
  </si>
  <si>
    <t>Thea Vomb Kofoed</t>
  </si>
  <si>
    <t>MB</t>
  </si>
  <si>
    <t>LA</t>
  </si>
  <si>
    <t>LILLIFEE AJK</t>
  </si>
  <si>
    <t>STAVSDALS PALMYRA</t>
  </si>
  <si>
    <t>HALDGÅRDENS RIANNA BACK</t>
  </si>
  <si>
    <t>PRISME SIEGÅRD</t>
  </si>
  <si>
    <t>PEMBREY AMIRA</t>
  </si>
  <si>
    <t>CICI</t>
  </si>
  <si>
    <t>BORNHØFTS BLACK LUC</t>
  </si>
  <si>
    <t>LC/LB</t>
  </si>
  <si>
    <t>Laura Grønbech Hansen</t>
  </si>
  <si>
    <t>CARBON BY VIBE</t>
  </si>
  <si>
    <t>LORANJA</t>
  </si>
  <si>
    <t>Anine Boldrup Sørresiig</t>
  </si>
  <si>
    <t>RØGILD'S HERIKOS</t>
  </si>
  <si>
    <t>LA5&gt;</t>
  </si>
  <si>
    <t>Sandra Møller Hansen</t>
  </si>
  <si>
    <t>Lisa Skov Sørensen</t>
  </si>
  <si>
    <t>LB</t>
  </si>
  <si>
    <t>RØGILD'S JEANETT - 2</t>
  </si>
  <si>
    <t>Johanna Korsgård Westh</t>
  </si>
  <si>
    <t>LØGTHOLT'S FATANA - 2</t>
  </si>
  <si>
    <t>LC</t>
  </si>
  <si>
    <t>FISKERGAARDENS TANNIC - 2</t>
  </si>
  <si>
    <t>Dagmar Pørksen</t>
  </si>
  <si>
    <t>KENTUCKY HØJGÅRD - 1</t>
  </si>
  <si>
    <t>FLØJLEGÅRDS TAP DANCER - 2</t>
  </si>
  <si>
    <t>Lærke Dalsgaard Pelsen</t>
  </si>
  <si>
    <t>KÆRGAARDENS BEETHOVEN - 2</t>
  </si>
  <si>
    <t>22. januar</t>
  </si>
  <si>
    <t>Top 3 B's fiskeværksted's pony dressur cup 2022</t>
  </si>
  <si>
    <t>Top 3 B's fiskeværksted's hest dressur cup 2022</t>
  </si>
  <si>
    <t>Stilling i B's fiskeværksted's dressur Cup 2022</t>
  </si>
  <si>
    <t>VNKR jan22</t>
  </si>
  <si>
    <t>Agnes Ruth Lodahl</t>
  </si>
  <si>
    <t>SUNDANCE LITTLE BLOSSOM - 3</t>
  </si>
  <si>
    <t>Alma Bryggemand</t>
  </si>
  <si>
    <t>Amalie Bendixen Nielsen</t>
  </si>
  <si>
    <t>Ann-Charlott Ussing Bergenholz</t>
  </si>
  <si>
    <t>DANSER UNIK</t>
  </si>
  <si>
    <t>Cecilie Hylander</t>
  </si>
  <si>
    <t>Christiane Hartung Engelkvist</t>
  </si>
  <si>
    <t>MOONDANCER - 2</t>
  </si>
  <si>
    <t>Cilja Folman Westh</t>
  </si>
  <si>
    <t>Clara Folman Westh</t>
  </si>
  <si>
    <t>Connie Mogensen</t>
  </si>
  <si>
    <t>Emilie sofie Holmboe Gren-Hansen</t>
  </si>
  <si>
    <t>Emma Petersen</t>
  </si>
  <si>
    <t>DELONIX BY GO HORSES</t>
  </si>
  <si>
    <t>Emma Johanne Dam Andersen</t>
  </si>
  <si>
    <t>MAYLIE SILWET (DNK) - 2</t>
  </si>
  <si>
    <t>Gry Mogensen</t>
  </si>
  <si>
    <t>Ida werner Larsen</t>
  </si>
  <si>
    <t>JOHN COFFEY - 1</t>
  </si>
  <si>
    <t>Josefine Olsen</t>
  </si>
  <si>
    <t>KATLA Q</t>
  </si>
  <si>
    <t>laura Nielsen</t>
  </si>
  <si>
    <t>NICOLETT I</t>
  </si>
  <si>
    <t>Line Olsson</t>
  </si>
  <si>
    <t>Mathilde Bendixen Nielsen</t>
  </si>
  <si>
    <t>Mathilde Sommer Nielsen</t>
  </si>
  <si>
    <t>LUCKY STAR</t>
  </si>
  <si>
    <t>Mette Mikkelsen</t>
  </si>
  <si>
    <t>Nadia Johansen</t>
  </si>
  <si>
    <t>BALDANZA</t>
  </si>
  <si>
    <t>Pixi Dich holmgaard</t>
  </si>
  <si>
    <t>HESTEKLEWA MADONNA - 1</t>
  </si>
  <si>
    <t>RED LIGHTNING XX (DEN)</t>
  </si>
  <si>
    <t>Sidsel Toustrup Sode</t>
  </si>
  <si>
    <t>IRIS SØNDERVANG</t>
  </si>
  <si>
    <t>Mollie hyllested seerup</t>
  </si>
  <si>
    <t>Sarah Jørgensen</t>
  </si>
  <si>
    <t>RONALDINHO</t>
  </si>
  <si>
    <t>KYESGÅRDS ZAMIRA</t>
  </si>
  <si>
    <t>HERTZIN GRØNVANG</t>
  </si>
  <si>
    <t>BÆKGAARDS DIAMOND STAR</t>
  </si>
  <si>
    <t>ROSENGÅRDENS KABRELLA</t>
  </si>
  <si>
    <t>26. februar</t>
  </si>
  <si>
    <t>LA3-4</t>
  </si>
  <si>
    <t>BOSAGERGÅRDS BONNETTA - 1</t>
  </si>
  <si>
    <t>LA1-2</t>
  </si>
  <si>
    <t>SOLVANGS MORNING SURPRICE - 1</t>
  </si>
  <si>
    <t>SKELHØJS CELICA - 1</t>
  </si>
  <si>
    <t>GUCCI - 1</t>
  </si>
  <si>
    <t>SPIDSHØJS CARRERA - 2</t>
  </si>
  <si>
    <t>IGELSØ'S CADY - 3</t>
  </si>
  <si>
    <t>NØRLUNDS WATSON - 2</t>
  </si>
  <si>
    <t>Elvira Hyldgaard Sørensen</t>
  </si>
  <si>
    <t>LINE FREDERIKKE - 2</t>
  </si>
  <si>
    <t>SIEGÅRD'S BELIZIA - 2</t>
  </si>
  <si>
    <t>SIEGÅRD'S BRONZE - 2</t>
  </si>
  <si>
    <t>JESTIS LOVELY STRAWBERRY - 1</t>
  </si>
  <si>
    <t>VNKR feb22</t>
  </si>
  <si>
    <t>7. maj</t>
  </si>
  <si>
    <t>NLR maj22</t>
  </si>
  <si>
    <t>Sofia Anna Nyboe Andersen</t>
  </si>
  <si>
    <t>EGELØKKENS DON CHAMELEON - 1</t>
  </si>
  <si>
    <t>Elvira Würtz</t>
  </si>
  <si>
    <t>MOKAI LINCOLN - 1</t>
  </si>
  <si>
    <t>BORGGÅRDS ALLADIN - 2</t>
  </si>
  <si>
    <t>Alma Spring Würtz</t>
  </si>
  <si>
    <t>BÆKKESKOVENS HURRICANE - 1</t>
  </si>
  <si>
    <t>Maja Hougaard</t>
  </si>
  <si>
    <t>PATRICK - 1</t>
  </si>
  <si>
    <t>LB1</t>
  </si>
  <si>
    <t>LB2</t>
  </si>
  <si>
    <t>LA1</t>
  </si>
  <si>
    <t>LA6</t>
  </si>
  <si>
    <t>PRI</t>
  </si>
  <si>
    <t>Maiken Møller Nielsen</t>
  </si>
  <si>
    <t>Cille Henningsen</t>
  </si>
  <si>
    <t>CORINA</t>
  </si>
  <si>
    <t>Ofelia Therkelsen</t>
  </si>
  <si>
    <t>DARCY'S CLAUDE BOY - 2</t>
  </si>
  <si>
    <t>Julie Kofoed-Dam</t>
  </si>
  <si>
    <t>Vikki Blohm</t>
  </si>
  <si>
    <t>LUNA II RØ-MER</t>
  </si>
  <si>
    <t>Sarah Ingvorsen</t>
  </si>
  <si>
    <t>SKÆRPINGEGÅRDS PETER</t>
  </si>
  <si>
    <t>LA2</t>
  </si>
  <si>
    <t>LA4</t>
  </si>
  <si>
    <t>LA5</t>
  </si>
  <si>
    <t>8. maj</t>
  </si>
  <si>
    <t>Hannah Stapelfeldt</t>
  </si>
  <si>
    <t>FROSTEGÅRDS HONEY MOON - 1</t>
  </si>
  <si>
    <t>Liva Hansen</t>
  </si>
  <si>
    <t>VOGNMANDGÅRDENS VALENTIN - 1</t>
  </si>
  <si>
    <t>Isabella Rasmussen</t>
  </si>
  <si>
    <t>LAMBRUZZO</t>
  </si>
  <si>
    <t>Marie Martin</t>
  </si>
  <si>
    <t>PUK BETOVI</t>
  </si>
  <si>
    <t>NLR</t>
  </si>
  <si>
    <t>11. juni</t>
  </si>
  <si>
    <t>FEUERHAN KING - 1</t>
  </si>
  <si>
    <t>Freja Nielsen</t>
  </si>
  <si>
    <t>TAMIKO BLACK DICE - 1</t>
  </si>
  <si>
    <t>Frederikke Nimb</t>
  </si>
  <si>
    <t>THERS FOXTROT FEVER - 3</t>
  </si>
  <si>
    <t>Vega Andersen</t>
  </si>
  <si>
    <t>KORREBORGS BALOU - 2</t>
  </si>
  <si>
    <t>Laura Munk</t>
  </si>
  <si>
    <t>NALA - 3</t>
  </si>
  <si>
    <t>Catharina Sahl-Tjørnholm</t>
  </si>
  <si>
    <t>MAXIMUS FREDENSLY</t>
  </si>
  <si>
    <t>CHILLY</t>
  </si>
  <si>
    <t>Lea Gravlund</t>
  </si>
  <si>
    <t>ERAT</t>
  </si>
  <si>
    <t>LA1-3</t>
  </si>
  <si>
    <t>LA4-6</t>
  </si>
  <si>
    <t>12. juni</t>
  </si>
  <si>
    <t>LA4-5</t>
  </si>
  <si>
    <t>LC1-3</t>
  </si>
  <si>
    <t>Josefine Holm</t>
  </si>
  <si>
    <t>VOGNMANDGÅRDENS ALLSTAR - 2</t>
  </si>
  <si>
    <t>Fiona Hartung Engelkvist</t>
  </si>
  <si>
    <t>LA BELLA - 3</t>
  </si>
  <si>
    <t>LB1-3</t>
  </si>
  <si>
    <t>Nadja Jensen</t>
  </si>
  <si>
    <t>SØHOLMGAARDS ORKAN - 2</t>
  </si>
  <si>
    <t>NEXØ</t>
  </si>
  <si>
    <t>16. juli</t>
  </si>
  <si>
    <t>17. juli</t>
  </si>
  <si>
    <t>MBR juli22</t>
  </si>
  <si>
    <t>Clara Hørby-Schow</t>
  </si>
  <si>
    <t>PARADISETS DOLLY - 1</t>
  </si>
  <si>
    <t>Filuca Plum</t>
  </si>
  <si>
    <t>BENETTON - 3</t>
  </si>
  <si>
    <t>LC+LB</t>
  </si>
  <si>
    <t>IHS GERTIE - 1</t>
  </si>
  <si>
    <t>Christine Regnarson</t>
  </si>
  <si>
    <t>CIVI</t>
  </si>
  <si>
    <t>Tone Brucz</t>
  </si>
  <si>
    <t>&gt;MB</t>
  </si>
  <si>
    <t>Sara Munch Rasmussen</t>
  </si>
  <si>
    <t>BONTE JARNO R.</t>
  </si>
  <si>
    <t>MBR</t>
  </si>
  <si>
    <t>LA5-PRI</t>
  </si>
  <si>
    <t>Mercedes Lundt</t>
  </si>
  <si>
    <t>KYLEMORE LILLY - 1</t>
  </si>
  <si>
    <t>Miley Sørensen</t>
  </si>
  <si>
    <t>Asta Hansen</t>
  </si>
  <si>
    <t>THORSTEDS PRIMO - 3</t>
  </si>
  <si>
    <t>KYESGÅRDS DIEGO LUNA</t>
  </si>
  <si>
    <t>BAROLO - 1</t>
  </si>
  <si>
    <t>Vivi Otterlei</t>
  </si>
  <si>
    <t>SIEGÅRD'S FLIPPER</t>
  </si>
  <si>
    <t>Mathilde Kofod Bager</t>
  </si>
  <si>
    <t>COCO-VITZ</t>
  </si>
  <si>
    <t>DONNA AF ASSEMOSE - 3</t>
  </si>
  <si>
    <t>MICKEY MOUSE - 3</t>
  </si>
  <si>
    <t>Camille Kjærsgård Kofoed Skou</t>
  </si>
  <si>
    <t>Nora Brøddegaard Andersen</t>
  </si>
  <si>
    <t>FAST SPIRIT - 2</t>
  </si>
  <si>
    <t>Mollie Hyllested Seerup</t>
  </si>
  <si>
    <t>Grete Rømer</t>
  </si>
  <si>
    <t>GIGI-GO</t>
  </si>
  <si>
    <t>26.-27. august</t>
  </si>
  <si>
    <t>28. august</t>
  </si>
  <si>
    <t>Nina Vinberg Mogensen</t>
  </si>
  <si>
    <t>DRITHOLMGÅRDS GIGOLO</t>
  </si>
  <si>
    <t>MBR august22</t>
  </si>
  <si>
    <t>X2</t>
  </si>
  <si>
    <t>Equipe</t>
  </si>
  <si>
    <t>9. oktober</t>
  </si>
  <si>
    <t>Johanna Brix</t>
  </si>
  <si>
    <t>Greta Gartemann</t>
  </si>
  <si>
    <t>BIRMINGHAM - 1</t>
  </si>
  <si>
    <t>Lea Grønvall Jensen</t>
  </si>
  <si>
    <t>AFRIEL DONAS DREAM</t>
  </si>
  <si>
    <t>18.-19. november</t>
  </si>
  <si>
    <t>AMAZONE FIRFOD</t>
  </si>
  <si>
    <t>DINA</t>
  </si>
  <si>
    <t>Ina Bakkegård Bendix</t>
  </si>
  <si>
    <t>SØNDERGÅRDS FLORINA</t>
  </si>
  <si>
    <t>Freja Bidstrup Kofod</t>
  </si>
  <si>
    <t>CLAIRE</t>
  </si>
  <si>
    <t>Fanny Lilliedal</t>
  </si>
  <si>
    <t>GRIBSVADS PEARL - 3</t>
  </si>
</sst>
</file>

<file path=xl/styles.xml><?xml version="1.0" encoding="utf-8"?>
<styleSheet xmlns="http://schemas.openxmlformats.org/spreadsheetml/2006/main">
  <numFmts count="2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[$-F800]dddd\,\ mmmm\ dd\,\ yyyy"/>
    <numFmt numFmtId="179" formatCode="[$-406]d\.\ mmmm\ yyyy"/>
  </numFmts>
  <fonts count="7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36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6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b/>
      <sz val="11"/>
      <color indexed="17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36"/>
      <color indexed="60"/>
      <name val="Calibri"/>
      <family val="2"/>
    </font>
    <font>
      <sz val="11"/>
      <color indexed="40"/>
      <name val="Calibri"/>
      <family val="2"/>
    </font>
    <font>
      <sz val="11"/>
      <color indexed="55"/>
      <name val="Calibri"/>
      <family val="2"/>
    </font>
    <font>
      <sz val="36"/>
      <color indexed="17"/>
      <name val="Calibri"/>
      <family val="2"/>
    </font>
    <font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sz val="36"/>
      <color rgb="FF000000"/>
      <name val="Calibri"/>
      <family val="2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sz val="16"/>
      <color rgb="FFC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rgb="FF00B050"/>
      <name val="Calibri"/>
      <family val="2"/>
    </font>
    <font>
      <sz val="10"/>
      <color rgb="FF000000"/>
      <name val="Calibri"/>
      <family val="2"/>
    </font>
    <font>
      <sz val="36"/>
      <color rgb="FFC00000"/>
      <name val="Calibri"/>
      <family val="2"/>
    </font>
    <font>
      <sz val="11"/>
      <color rgb="FF00B0F0"/>
      <name val="Calibri"/>
      <family val="2"/>
    </font>
    <font>
      <sz val="11"/>
      <color theme="0" tint="-0.24997000396251678"/>
      <name val="Calibri"/>
      <family val="2"/>
    </font>
    <font>
      <sz val="36"/>
      <color rgb="FF00B050"/>
      <name val="Calibri"/>
      <family val="2"/>
    </font>
    <font>
      <sz val="2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3" borderId="2" applyNumberFormat="0" applyAlignment="0" applyProtection="0"/>
    <xf numFmtId="0" fontId="46" fillId="24" borderId="3" applyNumberFormat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21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106">
    <xf numFmtId="0" fontId="0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0" fontId="44" fillId="0" borderId="0" xfId="42" applyAlignment="1">
      <alignment/>
    </xf>
    <xf numFmtId="0" fontId="0" fillId="0" borderId="10" xfId="0" applyBorder="1" applyAlignment="1">
      <alignment/>
    </xf>
    <xf numFmtId="0" fontId="5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8" fillId="0" borderId="10" xfId="0" applyFont="1" applyBorder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56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52" applyFont="1" applyFill="1" applyAlignment="1">
      <alignment horizontal="center" vertical="center"/>
      <protection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178" fontId="66" fillId="0" borderId="0" xfId="0" applyNumberFormat="1" applyFont="1" applyAlignment="1">
      <alignment horizontal="left"/>
    </xf>
    <xf numFmtId="0" fontId="58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56" fillId="0" borderId="0" xfId="52" applyFont="1" applyFill="1" applyAlignment="1">
      <alignment horizontal="center"/>
      <protection/>
    </xf>
    <xf numFmtId="0" fontId="0" fillId="0" borderId="0" xfId="0" applyAlignment="1">
      <alignment horizontal="left"/>
    </xf>
    <xf numFmtId="0" fontId="0" fillId="0" borderId="0" xfId="52" applyFont="1" applyFill="1" applyAlignment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0" xfId="52" applyFont="1" applyFill="1">
      <alignment/>
      <protection/>
    </xf>
    <xf numFmtId="0" fontId="0" fillId="0" borderId="0" xfId="0" applyAlignment="1">
      <alignment horizontal="center"/>
    </xf>
    <xf numFmtId="0" fontId="56" fillId="0" borderId="0" xfId="0" applyFont="1" applyFill="1" applyAlignment="1">
      <alignment/>
    </xf>
    <xf numFmtId="0" fontId="0" fillId="0" borderId="0" xfId="52" applyFont="1" applyFill="1" applyAlignment="1">
      <alignment horizontal="left"/>
      <protection/>
    </xf>
    <xf numFmtId="0" fontId="39" fillId="34" borderId="0" xfId="0" applyFont="1" applyFill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34" borderId="0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31" fillId="34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52" applyFont="1" applyFill="1">
      <alignment/>
      <protection/>
    </xf>
    <xf numFmtId="0" fontId="6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34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4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5" borderId="0" xfId="0" applyFill="1" applyAlignment="1">
      <alignment/>
    </xf>
    <xf numFmtId="0" fontId="56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9" fillId="34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0" xfId="52" applyFont="1" applyFill="1">
      <alignment/>
      <protection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5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8" fillId="0" borderId="0" xfId="0" applyFont="1" applyBorder="1" applyAlignment="1">
      <alignment horizontal="center"/>
    </xf>
    <xf numFmtId="0" fontId="68" fillId="34" borderId="0" xfId="0" applyFont="1" applyFill="1" applyBorder="1" applyAlignment="1">
      <alignment horizontal="center" vertical="center"/>
    </xf>
    <xf numFmtId="0" fontId="68" fillId="34" borderId="0" xfId="0" applyFont="1" applyFill="1" applyAlignment="1">
      <alignment/>
    </xf>
    <xf numFmtId="0" fontId="69" fillId="0" borderId="0" xfId="0" applyFont="1" applyFill="1" applyAlignment="1">
      <alignment/>
    </xf>
    <xf numFmtId="0" fontId="67" fillId="0" borderId="0" xfId="0" applyFont="1" applyAlignment="1">
      <alignment horizontal="center"/>
    </xf>
    <xf numFmtId="0" fontId="37" fillId="34" borderId="0" xfId="0" applyFont="1" applyFill="1" applyAlignment="1">
      <alignment/>
    </xf>
    <xf numFmtId="0" fontId="57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34" borderId="0" xfId="0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0" fontId="0" fillId="36" borderId="0" xfId="0" applyFont="1" applyFill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142875</xdr:colOff>
      <xdr:row>0</xdr:row>
      <xdr:rowOff>781050</xdr:rowOff>
    </xdr:to>
    <xdr:pic>
      <xdr:nvPicPr>
        <xdr:cNvPr id="1" name="Billede 3" descr="Bs-Fiskeværksted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76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online.equipe.com/da/competitions/45393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online.equipe.com/da/competitions/45799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online.equipe.com/da/competitions/47305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online.equipe.com/da/competitions/48468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online.equipe.com/da/competitions/49324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online.equipe.com/da/competitions/50025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online.equipe.com/da/competitions/51357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online.equipe.com/da/competitions/52203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0"/>
  <sheetViews>
    <sheetView showGridLines="0" tabSelected="1" zoomScalePageLayoutView="0" workbookViewId="0" topLeftCell="A1">
      <selection activeCell="A2" sqref="A2"/>
    </sheetView>
  </sheetViews>
  <sheetFormatPr defaultColWidth="9.140625" defaultRowHeight="15"/>
  <cols>
    <col min="1" max="1" width="29.28125" style="36" customWidth="1"/>
    <col min="2" max="2" width="31.140625" style="36" bestFit="1" customWidth="1"/>
    <col min="3" max="3" width="4.8515625" style="1" customWidth="1"/>
    <col min="4" max="4" width="5.7109375" style="42" customWidth="1"/>
    <col min="5" max="5" width="5.7109375" style="40" customWidth="1"/>
    <col min="6" max="8" width="5.7109375" style="42" customWidth="1"/>
    <col min="9" max="9" width="5.7109375" style="85" customWidth="1"/>
    <col min="10" max="10" width="5.8515625" style="42" bestFit="1" customWidth="1"/>
    <col min="11" max="11" width="5.7109375" style="40" customWidth="1"/>
    <col min="12" max="16384" width="9.140625" style="36" customWidth="1"/>
  </cols>
  <sheetData>
    <row r="1" spans="1:11" s="2" customFormat="1" ht="74.25" customHeight="1">
      <c r="A1" s="94"/>
      <c r="B1" s="94"/>
      <c r="C1" s="94"/>
      <c r="D1" s="53"/>
      <c r="E1" s="53"/>
      <c r="F1" s="53"/>
      <c r="G1" s="53"/>
      <c r="H1" s="53"/>
      <c r="I1" s="90"/>
      <c r="J1" s="30"/>
      <c r="K1" s="92"/>
    </row>
    <row r="3" spans="1:11" s="3" customFormat="1" ht="21">
      <c r="A3" s="6" t="s">
        <v>123</v>
      </c>
      <c r="B3" s="6"/>
      <c r="C3" s="7"/>
      <c r="D3" s="5"/>
      <c r="E3" s="33"/>
      <c r="F3" s="5"/>
      <c r="G3" s="5"/>
      <c r="H3" s="5"/>
      <c r="I3" s="5"/>
      <c r="J3" s="5"/>
      <c r="K3" s="33"/>
    </row>
    <row r="4" spans="1:10" ht="15">
      <c r="A4" s="52" t="str">
        <f aca="true" t="shared" si="0" ref="A4:C6">A18</f>
        <v>Lisa Skov Sørensen</v>
      </c>
      <c r="B4" s="75" t="str">
        <f t="shared" si="0"/>
        <v>MARNOWS ABBY - 1</v>
      </c>
      <c r="C4" s="27">
        <f t="shared" si="0"/>
        <v>122</v>
      </c>
      <c r="D4" s="54"/>
      <c r="F4" s="54"/>
      <c r="G4" s="54"/>
      <c r="H4" s="54"/>
      <c r="J4" s="54"/>
    </row>
    <row r="5" spans="1:10" ht="15">
      <c r="A5" s="75" t="str">
        <f t="shared" si="0"/>
        <v>Lea Bjerregård</v>
      </c>
      <c r="B5" s="75" t="str">
        <f t="shared" si="0"/>
        <v>ROYLER LAEGAARD - 1</v>
      </c>
      <c r="C5" s="28">
        <f t="shared" si="0"/>
        <v>83</v>
      </c>
      <c r="D5" s="54"/>
      <c r="F5" s="54"/>
      <c r="G5" s="54"/>
      <c r="H5" s="54"/>
      <c r="J5" s="54"/>
    </row>
    <row r="6" spans="1:10" ht="15">
      <c r="A6" s="75" t="str">
        <f t="shared" si="0"/>
        <v>Tilde Mia Hartung Gudbergsen</v>
      </c>
      <c r="B6" s="75" t="str">
        <f t="shared" si="0"/>
        <v>FISKERGAARDENS TANNIC - 2</v>
      </c>
      <c r="C6" s="29">
        <f t="shared" si="0"/>
        <v>61</v>
      </c>
      <c r="D6" s="54"/>
      <c r="F6" s="54"/>
      <c r="G6" s="54"/>
      <c r="H6" s="54"/>
      <c r="J6" s="54"/>
    </row>
    <row r="7" spans="1:10" ht="15">
      <c r="A7" s="8" t="s">
        <v>0</v>
      </c>
      <c r="D7" s="54"/>
      <c r="F7" s="54"/>
      <c r="G7" s="54"/>
      <c r="H7" s="54"/>
      <c r="J7" s="54"/>
    </row>
    <row r="8" spans="1:10" ht="15">
      <c r="A8" s="8"/>
      <c r="D8" s="54"/>
      <c r="F8" s="54"/>
      <c r="G8" s="54"/>
      <c r="H8" s="54"/>
      <c r="J8" s="54"/>
    </row>
    <row r="9" spans="1:11" s="3" customFormat="1" ht="21">
      <c r="A9" s="6" t="s">
        <v>124</v>
      </c>
      <c r="B9" s="6"/>
      <c r="C9" s="7"/>
      <c r="D9" s="5"/>
      <c r="E9" s="33"/>
      <c r="F9" s="5"/>
      <c r="G9" s="5"/>
      <c r="H9" s="5"/>
      <c r="I9" s="5"/>
      <c r="J9" s="5"/>
      <c r="K9" s="33"/>
    </row>
    <row r="10" spans="1:10" ht="15">
      <c r="A10" s="36" t="str">
        <f aca="true" t="shared" si="1" ref="A10:C12">A90</f>
        <v>Laura Christine Kowsky</v>
      </c>
      <c r="B10" s="36" t="str">
        <f t="shared" si="1"/>
        <v>RTS - ARION</v>
      </c>
      <c r="C10" s="27">
        <f t="shared" si="1"/>
        <v>108</v>
      </c>
      <c r="D10" s="54"/>
      <c r="F10" s="54"/>
      <c r="G10" s="54"/>
      <c r="H10" s="54"/>
      <c r="J10" s="54"/>
    </row>
    <row r="11" spans="1:10" ht="15">
      <c r="A11" s="36" t="str">
        <f t="shared" si="1"/>
        <v>Ester Beyer Rasmussen</v>
      </c>
      <c r="B11" s="36" t="str">
        <f t="shared" si="1"/>
        <v>PEARL'S GIRL NEXEN</v>
      </c>
      <c r="C11" s="28">
        <f t="shared" si="1"/>
        <v>68</v>
      </c>
      <c r="D11" s="54"/>
      <c r="F11" s="54"/>
      <c r="G11" s="54"/>
      <c r="H11" s="54"/>
      <c r="J11" s="54"/>
    </row>
    <row r="12" spans="1:10" ht="15">
      <c r="A12" s="36" t="str">
        <f t="shared" si="1"/>
        <v>Dorthe Smidt Mogensen</v>
      </c>
      <c r="B12" s="36" t="str">
        <f t="shared" si="1"/>
        <v>FABULES VISION</v>
      </c>
      <c r="C12" s="29">
        <f t="shared" si="1"/>
        <v>55</v>
      </c>
      <c r="D12" s="54"/>
      <c r="F12" s="54"/>
      <c r="G12" s="54"/>
      <c r="H12" s="54"/>
      <c r="J12" s="54"/>
    </row>
    <row r="13" spans="1:10" ht="15">
      <c r="A13" s="8" t="s">
        <v>0</v>
      </c>
      <c r="D13" s="54"/>
      <c r="F13" s="54"/>
      <c r="G13" s="54"/>
      <c r="H13" s="54"/>
      <c r="J13" s="54"/>
    </row>
    <row r="14" spans="1:11" s="3" customFormat="1" ht="21">
      <c r="A14" s="31" t="s">
        <v>1</v>
      </c>
      <c r="B14" s="32">
        <f ca="1">TODAY()</f>
        <v>44884</v>
      </c>
      <c r="C14" s="4"/>
      <c r="D14" s="5"/>
      <c r="E14" s="33"/>
      <c r="F14" s="5"/>
      <c r="G14" s="5"/>
      <c r="H14" s="5"/>
      <c r="I14" s="5"/>
      <c r="J14" s="5"/>
      <c r="K14" s="33"/>
    </row>
    <row r="15" spans="3:11" s="68" customFormat="1" ht="15">
      <c r="C15" s="69"/>
      <c r="D15" s="70"/>
      <c r="E15" s="71"/>
      <c r="F15" s="70"/>
      <c r="G15" s="70"/>
      <c r="H15" s="70"/>
      <c r="I15" s="70"/>
      <c r="J15" s="70"/>
      <c r="K15" s="71"/>
    </row>
    <row r="16" spans="1:10" ht="26.25">
      <c r="A16" s="95" t="s">
        <v>125</v>
      </c>
      <c r="B16" s="95"/>
      <c r="C16" s="95"/>
      <c r="D16" s="95"/>
      <c r="E16" s="95"/>
      <c r="F16" s="95"/>
      <c r="G16" s="95"/>
      <c r="H16" s="95"/>
      <c r="I16" s="95"/>
      <c r="J16" s="54"/>
    </row>
    <row r="17" spans="2:11" s="9" customFormat="1" ht="21">
      <c r="B17" s="12" t="s">
        <v>2</v>
      </c>
      <c r="C17" s="10" t="s">
        <v>3</v>
      </c>
      <c r="D17" s="23" t="s">
        <v>37</v>
      </c>
      <c r="E17" s="23" t="s">
        <v>37</v>
      </c>
      <c r="F17" s="23" t="s">
        <v>224</v>
      </c>
      <c r="G17" s="23" t="s">
        <v>252</v>
      </c>
      <c r="H17" s="23" t="s">
        <v>268</v>
      </c>
      <c r="I17" s="23" t="s">
        <v>268</v>
      </c>
      <c r="J17" s="23" t="s">
        <v>37</v>
      </c>
      <c r="K17" s="93" t="s">
        <v>37</v>
      </c>
    </row>
    <row r="18" spans="1:11" s="77" customFormat="1" ht="15">
      <c r="A18" s="36" t="s">
        <v>110</v>
      </c>
      <c r="B18" s="36" t="s">
        <v>65</v>
      </c>
      <c r="C18" s="78">
        <f>SUM(D18:K18)</f>
        <v>122</v>
      </c>
      <c r="D18" s="79">
        <v>5</v>
      </c>
      <c r="E18" s="83">
        <v>0</v>
      </c>
      <c r="F18" s="79">
        <v>10</v>
      </c>
      <c r="G18" s="83">
        <v>15</v>
      </c>
      <c r="H18" s="79">
        <v>17</v>
      </c>
      <c r="I18" s="83">
        <v>44</v>
      </c>
      <c r="J18" s="79">
        <v>11</v>
      </c>
      <c r="K18" s="79">
        <v>20</v>
      </c>
    </row>
    <row r="19" spans="1:11" s="77" customFormat="1" ht="15">
      <c r="A19" s="36" t="s">
        <v>9</v>
      </c>
      <c r="B19" s="36" t="s">
        <v>42</v>
      </c>
      <c r="C19" s="78">
        <f>SUM(D19:K19)</f>
        <v>83</v>
      </c>
      <c r="D19" s="79">
        <v>5</v>
      </c>
      <c r="E19" s="83">
        <v>4</v>
      </c>
      <c r="F19" s="79">
        <v>10</v>
      </c>
      <c r="G19" s="83">
        <v>5</v>
      </c>
      <c r="H19" s="79">
        <v>14</v>
      </c>
      <c r="I19" s="83">
        <v>30</v>
      </c>
      <c r="J19" s="79">
        <v>7</v>
      </c>
      <c r="K19" s="79">
        <v>8</v>
      </c>
    </row>
    <row r="20" spans="1:11" s="77" customFormat="1" ht="15">
      <c r="A20" s="36" t="s">
        <v>83</v>
      </c>
      <c r="B20" s="76" t="s">
        <v>116</v>
      </c>
      <c r="C20" s="78">
        <f>SUM(D20:K20)</f>
        <v>61</v>
      </c>
      <c r="D20" s="79">
        <v>4</v>
      </c>
      <c r="E20" s="83">
        <v>0</v>
      </c>
      <c r="F20" s="79">
        <v>10</v>
      </c>
      <c r="G20" s="83">
        <v>13</v>
      </c>
      <c r="H20" s="79">
        <v>13</v>
      </c>
      <c r="I20" s="83">
        <v>12</v>
      </c>
      <c r="J20" s="79">
        <v>5</v>
      </c>
      <c r="K20" s="79">
        <v>4</v>
      </c>
    </row>
    <row r="21" spans="1:11" s="77" customFormat="1" ht="15">
      <c r="A21" s="36" t="s">
        <v>188</v>
      </c>
      <c r="B21" s="36" t="s">
        <v>189</v>
      </c>
      <c r="C21" s="78">
        <f>SUM(D21:K21)</f>
        <v>54</v>
      </c>
      <c r="D21" s="79"/>
      <c r="E21" s="83"/>
      <c r="F21" s="79">
        <v>4</v>
      </c>
      <c r="G21" s="83">
        <v>9</v>
      </c>
      <c r="H21" s="79">
        <v>11</v>
      </c>
      <c r="I21" s="83">
        <v>12</v>
      </c>
      <c r="J21" s="79">
        <v>6</v>
      </c>
      <c r="K21" s="79">
        <v>12</v>
      </c>
    </row>
    <row r="22" spans="1:11" s="77" customFormat="1" ht="15">
      <c r="A22" s="36" t="s">
        <v>218</v>
      </c>
      <c r="B22" s="36" t="s">
        <v>226</v>
      </c>
      <c r="C22" s="78">
        <f>SUM(D22:K22)</f>
        <v>47</v>
      </c>
      <c r="D22" s="79"/>
      <c r="E22" s="83"/>
      <c r="F22" s="79"/>
      <c r="G22" s="83">
        <v>8</v>
      </c>
      <c r="H22" s="79">
        <v>12</v>
      </c>
      <c r="I22" s="83">
        <v>20</v>
      </c>
      <c r="J22" s="79">
        <v>7</v>
      </c>
      <c r="K22" s="79">
        <v>0</v>
      </c>
    </row>
    <row r="23" spans="1:11" s="77" customFormat="1" ht="15">
      <c r="A23" s="36" t="s">
        <v>34</v>
      </c>
      <c r="B23" s="36" t="s">
        <v>59</v>
      </c>
      <c r="C23" s="78">
        <f>SUM(D23:K23)</f>
        <v>47</v>
      </c>
      <c r="D23" s="79">
        <v>5</v>
      </c>
      <c r="E23" s="83">
        <v>6</v>
      </c>
      <c r="F23" s="79">
        <v>6</v>
      </c>
      <c r="G23" s="83">
        <v>10</v>
      </c>
      <c r="H23" s="79">
        <v>10</v>
      </c>
      <c r="I23" s="83">
        <v>10</v>
      </c>
      <c r="J23" s="79">
        <v>0</v>
      </c>
      <c r="K23" s="79">
        <v>0</v>
      </c>
    </row>
    <row r="24" spans="1:11" s="77" customFormat="1" ht="15">
      <c r="A24" s="36" t="s">
        <v>80</v>
      </c>
      <c r="B24" s="36" t="s">
        <v>53</v>
      </c>
      <c r="C24" s="78">
        <f>SUM(D24:K24)</f>
        <v>45</v>
      </c>
      <c r="D24" s="79">
        <v>6</v>
      </c>
      <c r="E24" s="83">
        <v>4</v>
      </c>
      <c r="F24" s="79">
        <v>0</v>
      </c>
      <c r="G24" s="83">
        <v>3</v>
      </c>
      <c r="H24" s="79">
        <v>5</v>
      </c>
      <c r="I24" s="83">
        <v>24</v>
      </c>
      <c r="J24" s="79">
        <v>3</v>
      </c>
      <c r="K24" s="79">
        <v>0</v>
      </c>
    </row>
    <row r="25" spans="1:11" s="77" customFormat="1" ht="15">
      <c r="A25" s="36" t="s">
        <v>75</v>
      </c>
      <c r="B25" s="36" t="s">
        <v>46</v>
      </c>
      <c r="C25" s="78">
        <f>SUM(D25:K25)</f>
        <v>42</v>
      </c>
      <c r="D25" s="79">
        <v>7</v>
      </c>
      <c r="E25" s="83">
        <v>0</v>
      </c>
      <c r="F25" s="79">
        <v>5</v>
      </c>
      <c r="G25" s="83">
        <v>6</v>
      </c>
      <c r="H25" s="84">
        <v>0</v>
      </c>
      <c r="I25" s="83">
        <v>18</v>
      </c>
      <c r="J25" s="84">
        <v>6</v>
      </c>
      <c r="K25" s="79">
        <v>0</v>
      </c>
    </row>
    <row r="26" spans="1:11" s="77" customFormat="1" ht="15">
      <c r="A26" s="36" t="s">
        <v>250</v>
      </c>
      <c r="B26" s="36" t="s">
        <v>251</v>
      </c>
      <c r="C26" s="78">
        <f>SUM(D26:K26)</f>
        <v>39</v>
      </c>
      <c r="D26" s="79"/>
      <c r="E26" s="83"/>
      <c r="F26" s="79"/>
      <c r="G26" s="83">
        <v>3</v>
      </c>
      <c r="H26" s="79">
        <v>0</v>
      </c>
      <c r="I26" s="83">
        <v>28</v>
      </c>
      <c r="J26" s="79">
        <v>0</v>
      </c>
      <c r="K26" s="79">
        <v>8</v>
      </c>
    </row>
    <row r="27" spans="1:11" s="77" customFormat="1" ht="15">
      <c r="A27" s="36" t="s">
        <v>136</v>
      </c>
      <c r="B27" s="76" t="s">
        <v>172</v>
      </c>
      <c r="C27" s="78">
        <f>SUM(D27:K27)</f>
        <v>38</v>
      </c>
      <c r="D27" s="79"/>
      <c r="E27" s="83">
        <v>4</v>
      </c>
      <c r="F27" s="79">
        <v>0</v>
      </c>
      <c r="G27" s="83">
        <v>4</v>
      </c>
      <c r="H27" s="79">
        <v>0</v>
      </c>
      <c r="I27" s="83">
        <v>20</v>
      </c>
      <c r="J27" s="79">
        <v>10</v>
      </c>
      <c r="K27" s="79">
        <v>0</v>
      </c>
    </row>
    <row r="28" spans="1:11" s="77" customFormat="1" ht="15">
      <c r="A28" s="36" t="s">
        <v>78</v>
      </c>
      <c r="B28" s="76" t="s">
        <v>112</v>
      </c>
      <c r="C28" s="78">
        <f>SUM(D28:K28)</f>
        <v>37</v>
      </c>
      <c r="D28" s="79">
        <v>8</v>
      </c>
      <c r="E28" s="83">
        <v>9</v>
      </c>
      <c r="F28" s="79">
        <v>5</v>
      </c>
      <c r="G28" s="83">
        <v>0</v>
      </c>
      <c r="H28" s="79">
        <v>15</v>
      </c>
      <c r="I28" s="83">
        <v>0</v>
      </c>
      <c r="J28" s="79">
        <v>0</v>
      </c>
      <c r="K28" s="79">
        <v>0</v>
      </c>
    </row>
    <row r="29" spans="1:11" s="77" customFormat="1" ht="15">
      <c r="A29" s="36" t="s">
        <v>158</v>
      </c>
      <c r="B29" s="36" t="s">
        <v>159</v>
      </c>
      <c r="C29" s="78">
        <f>SUM(D29:K29)</f>
        <v>36</v>
      </c>
      <c r="D29" s="79"/>
      <c r="E29" s="83">
        <v>2</v>
      </c>
      <c r="F29" s="79">
        <v>0</v>
      </c>
      <c r="G29" s="83">
        <v>4</v>
      </c>
      <c r="H29" s="79">
        <v>3</v>
      </c>
      <c r="I29" s="83">
        <v>18</v>
      </c>
      <c r="J29" s="79">
        <v>3</v>
      </c>
      <c r="K29" s="79">
        <v>6</v>
      </c>
    </row>
    <row r="30" spans="1:11" s="77" customFormat="1" ht="15">
      <c r="A30" s="36" t="s">
        <v>134</v>
      </c>
      <c r="B30" s="36" t="s">
        <v>135</v>
      </c>
      <c r="C30" s="78">
        <f>SUM(D30:K30)</f>
        <v>35</v>
      </c>
      <c r="D30" s="79"/>
      <c r="E30" s="83">
        <v>5</v>
      </c>
      <c r="F30" s="79">
        <v>4</v>
      </c>
      <c r="G30" s="83">
        <v>4</v>
      </c>
      <c r="H30" s="79">
        <v>10</v>
      </c>
      <c r="I30" s="83">
        <v>12</v>
      </c>
      <c r="J30" s="79">
        <v>0</v>
      </c>
      <c r="K30" s="79">
        <v>0</v>
      </c>
    </row>
    <row r="31" spans="1:11" s="77" customFormat="1" ht="15">
      <c r="A31" s="36" t="s">
        <v>86</v>
      </c>
      <c r="B31" s="36" t="s">
        <v>61</v>
      </c>
      <c r="C31" s="78">
        <f>SUM(D31:K31)</f>
        <v>30</v>
      </c>
      <c r="D31" s="79">
        <v>2</v>
      </c>
      <c r="E31" s="83">
        <v>0</v>
      </c>
      <c r="F31" s="79">
        <v>9</v>
      </c>
      <c r="G31" s="83">
        <v>5</v>
      </c>
      <c r="H31" s="79">
        <v>6</v>
      </c>
      <c r="I31" s="83">
        <v>8</v>
      </c>
      <c r="J31" s="79">
        <v>0</v>
      </c>
      <c r="K31" s="79">
        <v>0</v>
      </c>
    </row>
    <row r="32" spans="1:11" s="77" customFormat="1" ht="15">
      <c r="A32" s="36" t="s">
        <v>109</v>
      </c>
      <c r="B32" s="36" t="s">
        <v>56</v>
      </c>
      <c r="C32" s="78">
        <f>SUM(D32:K32)</f>
        <v>28</v>
      </c>
      <c r="D32" s="79">
        <v>11</v>
      </c>
      <c r="E32" s="83">
        <v>0</v>
      </c>
      <c r="F32" s="79">
        <v>0</v>
      </c>
      <c r="G32" s="83">
        <v>0</v>
      </c>
      <c r="H32" s="79">
        <v>0</v>
      </c>
      <c r="I32" s="83">
        <v>0</v>
      </c>
      <c r="J32" s="79">
        <v>5</v>
      </c>
      <c r="K32" s="79">
        <v>12</v>
      </c>
    </row>
    <row r="33" spans="1:11" s="77" customFormat="1" ht="15">
      <c r="A33" s="36" t="s">
        <v>74</v>
      </c>
      <c r="B33" s="36" t="s">
        <v>121</v>
      </c>
      <c r="C33" s="78">
        <f>SUM(D33:K33)</f>
        <v>24</v>
      </c>
      <c r="D33" s="79">
        <v>2</v>
      </c>
      <c r="E33" s="83">
        <v>0</v>
      </c>
      <c r="F33" s="79">
        <v>3</v>
      </c>
      <c r="G33" s="83">
        <v>3</v>
      </c>
      <c r="H33" s="79">
        <v>0</v>
      </c>
      <c r="I33" s="83">
        <v>8</v>
      </c>
      <c r="J33" s="79">
        <v>2</v>
      </c>
      <c r="K33" s="79">
        <v>6</v>
      </c>
    </row>
    <row r="34" spans="1:11" s="77" customFormat="1" ht="15">
      <c r="A34" s="36" t="s">
        <v>180</v>
      </c>
      <c r="B34" s="76" t="s">
        <v>184</v>
      </c>
      <c r="C34" s="78">
        <f>SUM(D34:K34)</f>
        <v>24</v>
      </c>
      <c r="D34" s="79"/>
      <c r="E34" s="83">
        <v>1</v>
      </c>
      <c r="F34" s="79">
        <v>0</v>
      </c>
      <c r="G34" s="83">
        <v>0</v>
      </c>
      <c r="H34" s="79">
        <v>6</v>
      </c>
      <c r="I34" s="83">
        <v>12</v>
      </c>
      <c r="J34" s="79">
        <v>5</v>
      </c>
      <c r="K34" s="79">
        <v>0</v>
      </c>
    </row>
    <row r="35" spans="1:11" s="77" customFormat="1" ht="15">
      <c r="A35" s="36" t="s">
        <v>6</v>
      </c>
      <c r="B35" s="36" t="s">
        <v>63</v>
      </c>
      <c r="C35" s="78">
        <f>SUM(D35:K35)</f>
        <v>22</v>
      </c>
      <c r="D35" s="79">
        <v>4</v>
      </c>
      <c r="E35" s="83">
        <v>0</v>
      </c>
      <c r="F35" s="79">
        <v>7</v>
      </c>
      <c r="G35" s="83">
        <v>5</v>
      </c>
      <c r="H35" s="79">
        <v>6</v>
      </c>
      <c r="I35" s="83">
        <v>0</v>
      </c>
      <c r="J35" s="79">
        <v>0</v>
      </c>
      <c r="K35" s="79">
        <v>0</v>
      </c>
    </row>
    <row r="36" spans="1:11" s="77" customFormat="1" ht="15">
      <c r="A36" s="36" t="s">
        <v>133</v>
      </c>
      <c r="B36" s="36" t="s">
        <v>175</v>
      </c>
      <c r="C36" s="78">
        <f>SUM(D36:K36)</f>
        <v>21</v>
      </c>
      <c r="D36" s="79"/>
      <c r="E36" s="83">
        <v>2</v>
      </c>
      <c r="F36" s="79">
        <v>8</v>
      </c>
      <c r="G36" s="83">
        <v>11</v>
      </c>
      <c r="H36" s="79">
        <v>0</v>
      </c>
      <c r="I36" s="83">
        <v>0</v>
      </c>
      <c r="J36" s="79">
        <v>0</v>
      </c>
      <c r="K36" s="79">
        <v>0</v>
      </c>
    </row>
    <row r="37" spans="1:11" s="77" customFormat="1" ht="15">
      <c r="A37" s="36" t="s">
        <v>33</v>
      </c>
      <c r="B37" s="36" t="s">
        <v>119</v>
      </c>
      <c r="C37" s="78">
        <f>SUM(D37:K37)</f>
        <v>20</v>
      </c>
      <c r="D37" s="79">
        <v>2</v>
      </c>
      <c r="E37" s="83">
        <v>3</v>
      </c>
      <c r="F37" s="79">
        <v>0</v>
      </c>
      <c r="G37" s="83">
        <v>7</v>
      </c>
      <c r="H37" s="79">
        <v>0</v>
      </c>
      <c r="I37" s="83">
        <v>0</v>
      </c>
      <c r="J37" s="79">
        <v>8</v>
      </c>
      <c r="K37" s="79">
        <v>0</v>
      </c>
    </row>
    <row r="38" spans="1:11" s="77" customFormat="1" ht="15">
      <c r="A38" s="36" t="s">
        <v>139</v>
      </c>
      <c r="B38" s="36" t="s">
        <v>178</v>
      </c>
      <c r="C38" s="78">
        <f>SUM(D38:K38)</f>
        <v>20</v>
      </c>
      <c r="D38" s="79"/>
      <c r="E38" s="83">
        <v>1</v>
      </c>
      <c r="F38" s="79">
        <v>3</v>
      </c>
      <c r="G38" s="83">
        <v>4</v>
      </c>
      <c r="H38" s="79">
        <v>0</v>
      </c>
      <c r="I38" s="83">
        <v>12</v>
      </c>
      <c r="J38" s="79">
        <v>0</v>
      </c>
      <c r="K38" s="79">
        <v>0</v>
      </c>
    </row>
    <row r="39" spans="1:11" s="77" customFormat="1" ht="15">
      <c r="A39" s="36" t="s">
        <v>113</v>
      </c>
      <c r="B39" s="36" t="s">
        <v>114</v>
      </c>
      <c r="C39" s="78">
        <f>SUM(D39:K39)</f>
        <v>20</v>
      </c>
      <c r="D39" s="79">
        <v>7</v>
      </c>
      <c r="E39" s="83">
        <v>7</v>
      </c>
      <c r="F39" s="79">
        <v>0</v>
      </c>
      <c r="G39" s="83">
        <v>6</v>
      </c>
      <c r="H39" s="79">
        <v>0</v>
      </c>
      <c r="I39" s="83">
        <v>0</v>
      </c>
      <c r="J39" s="79">
        <v>0</v>
      </c>
      <c r="K39" s="79">
        <v>0</v>
      </c>
    </row>
    <row r="40" spans="1:11" s="77" customFormat="1" ht="15">
      <c r="A40" s="36" t="s">
        <v>136</v>
      </c>
      <c r="B40" s="36" t="s">
        <v>174</v>
      </c>
      <c r="C40" s="78">
        <f>SUM(D40:K40)</f>
        <v>19</v>
      </c>
      <c r="D40" s="79"/>
      <c r="E40" s="83">
        <v>3</v>
      </c>
      <c r="F40" s="79">
        <v>0</v>
      </c>
      <c r="G40" s="83">
        <v>6</v>
      </c>
      <c r="H40" s="79">
        <v>0</v>
      </c>
      <c r="I40" s="83">
        <v>0</v>
      </c>
      <c r="J40" s="79">
        <v>0</v>
      </c>
      <c r="K40" s="79">
        <v>10</v>
      </c>
    </row>
    <row r="41" spans="1:11" s="77" customFormat="1" ht="15">
      <c r="A41" s="36" t="s">
        <v>84</v>
      </c>
      <c r="B41" s="36" t="s">
        <v>58</v>
      </c>
      <c r="C41" s="78">
        <f>SUM(D41:K41)</f>
        <v>18</v>
      </c>
      <c r="D41" s="79">
        <v>2</v>
      </c>
      <c r="E41" s="83">
        <v>3</v>
      </c>
      <c r="F41" s="79">
        <v>2</v>
      </c>
      <c r="G41" s="83">
        <v>2</v>
      </c>
      <c r="H41" s="79">
        <v>2</v>
      </c>
      <c r="I41" s="83">
        <v>4</v>
      </c>
      <c r="J41" s="79">
        <v>3</v>
      </c>
      <c r="K41" s="79">
        <v>0</v>
      </c>
    </row>
    <row r="42" spans="1:26" s="77" customFormat="1" ht="15">
      <c r="A42" s="36" t="s">
        <v>110</v>
      </c>
      <c r="B42" s="36" t="s">
        <v>276</v>
      </c>
      <c r="C42" s="78">
        <f>SUM(D42:K42)</f>
        <v>18</v>
      </c>
      <c r="D42" s="39"/>
      <c r="E42" s="26"/>
      <c r="F42" s="39"/>
      <c r="G42" s="26"/>
      <c r="H42" s="39"/>
      <c r="I42" s="83">
        <v>18</v>
      </c>
      <c r="J42" s="39">
        <v>0</v>
      </c>
      <c r="K42" s="79">
        <v>0</v>
      </c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75"/>
      <c r="W42" s="39"/>
      <c r="X42" s="39"/>
      <c r="Y42" s="75"/>
      <c r="Z42" s="75"/>
    </row>
    <row r="43" spans="1:26" s="77" customFormat="1" ht="15">
      <c r="A43" s="36" t="s">
        <v>33</v>
      </c>
      <c r="B43" s="36" t="s">
        <v>281</v>
      </c>
      <c r="C43" s="78">
        <f>SUM(D43:K43)</f>
        <v>16</v>
      </c>
      <c r="D43" s="39"/>
      <c r="E43" s="26"/>
      <c r="F43" s="39"/>
      <c r="G43" s="26"/>
      <c r="H43" s="39"/>
      <c r="I43" s="83">
        <v>16</v>
      </c>
      <c r="J43" s="39">
        <v>0</v>
      </c>
      <c r="K43" s="79">
        <v>0</v>
      </c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75"/>
      <c r="W43" s="39"/>
      <c r="X43" s="39"/>
      <c r="Y43" s="75"/>
      <c r="Z43" s="75"/>
    </row>
    <row r="44" spans="1:11" s="77" customFormat="1" ht="15">
      <c r="A44" s="36" t="s">
        <v>142</v>
      </c>
      <c r="B44" s="36" t="s">
        <v>143</v>
      </c>
      <c r="C44" s="78">
        <f>SUM(D44:K44)</f>
        <v>14</v>
      </c>
      <c r="D44" s="79"/>
      <c r="E44" s="83">
        <v>2</v>
      </c>
      <c r="F44" s="79">
        <v>0</v>
      </c>
      <c r="G44" s="83">
        <v>0</v>
      </c>
      <c r="H44" s="79">
        <v>0</v>
      </c>
      <c r="I44" s="83">
        <v>12</v>
      </c>
      <c r="J44" s="79">
        <v>0</v>
      </c>
      <c r="K44" s="79">
        <v>0</v>
      </c>
    </row>
    <row r="45" spans="1:26" s="77" customFormat="1" ht="15">
      <c r="A45" s="36" t="s">
        <v>284</v>
      </c>
      <c r="B45" s="36" t="s">
        <v>285</v>
      </c>
      <c r="C45" s="78">
        <f>SUM(D45:K45)</f>
        <v>12</v>
      </c>
      <c r="D45" s="39"/>
      <c r="E45" s="26"/>
      <c r="F45" s="39"/>
      <c r="G45" s="26"/>
      <c r="H45" s="39"/>
      <c r="I45" s="83">
        <v>12</v>
      </c>
      <c r="J45" s="39">
        <v>0</v>
      </c>
      <c r="K45" s="79">
        <v>0</v>
      </c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75"/>
      <c r="W45" s="39"/>
      <c r="X45" s="39"/>
      <c r="Y45" s="75"/>
      <c r="Z45" s="75"/>
    </row>
    <row r="46" spans="1:11" s="77" customFormat="1" ht="15">
      <c r="A46" s="36" t="s">
        <v>87</v>
      </c>
      <c r="B46" s="36" t="s">
        <v>62</v>
      </c>
      <c r="C46" s="78">
        <f>SUM(D46:K46)</f>
        <v>12</v>
      </c>
      <c r="D46" s="79">
        <v>2</v>
      </c>
      <c r="E46" s="83">
        <v>0</v>
      </c>
      <c r="F46" s="79">
        <v>0</v>
      </c>
      <c r="G46" s="83">
        <v>7</v>
      </c>
      <c r="H46" s="79">
        <v>3</v>
      </c>
      <c r="I46" s="83">
        <v>0</v>
      </c>
      <c r="J46" s="79">
        <v>0</v>
      </c>
      <c r="K46" s="79">
        <v>0</v>
      </c>
    </row>
    <row r="47" spans="1:26" s="77" customFormat="1" ht="15">
      <c r="A47" s="36" t="s">
        <v>147</v>
      </c>
      <c r="B47" s="36" t="s">
        <v>261</v>
      </c>
      <c r="C47" s="78">
        <f>SUM(D47:K47)</f>
        <v>10</v>
      </c>
      <c r="D47" s="39"/>
      <c r="E47" s="26"/>
      <c r="F47" s="39"/>
      <c r="G47" s="26"/>
      <c r="H47" s="39"/>
      <c r="I47" s="83">
        <v>10</v>
      </c>
      <c r="J47" s="39">
        <v>0</v>
      </c>
      <c r="K47" s="79">
        <v>0</v>
      </c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75"/>
      <c r="W47" s="39"/>
      <c r="X47" s="39"/>
      <c r="Y47" s="75"/>
      <c r="Z47" s="75"/>
    </row>
    <row r="48" spans="1:26" s="77" customFormat="1" ht="15">
      <c r="A48" s="36" t="s">
        <v>283</v>
      </c>
      <c r="B48" s="36" t="s">
        <v>282</v>
      </c>
      <c r="C48" s="78">
        <f>SUM(D48:K48)</f>
        <v>10</v>
      </c>
      <c r="D48" s="39"/>
      <c r="E48" s="26"/>
      <c r="F48" s="39"/>
      <c r="G48" s="26"/>
      <c r="H48" s="39"/>
      <c r="I48" s="83">
        <v>10</v>
      </c>
      <c r="J48" s="39">
        <v>0</v>
      </c>
      <c r="K48" s="79">
        <v>0</v>
      </c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75"/>
      <c r="W48" s="39"/>
      <c r="X48" s="39"/>
      <c r="Y48" s="75"/>
      <c r="Z48" s="75"/>
    </row>
    <row r="49" spans="1:11" s="77" customFormat="1" ht="15">
      <c r="A49" s="36" t="s">
        <v>79</v>
      </c>
      <c r="B49" s="36" t="s">
        <v>51</v>
      </c>
      <c r="C49" s="78">
        <f>SUM(D49:K49)</f>
        <v>9</v>
      </c>
      <c r="D49" s="79">
        <v>3</v>
      </c>
      <c r="E49" s="83">
        <v>0</v>
      </c>
      <c r="F49" s="79">
        <v>0</v>
      </c>
      <c r="G49" s="83">
        <v>0</v>
      </c>
      <c r="H49" s="79">
        <v>6</v>
      </c>
      <c r="I49" s="83">
        <v>0</v>
      </c>
      <c r="J49" s="79">
        <v>0</v>
      </c>
      <c r="K49" s="79">
        <v>0</v>
      </c>
    </row>
    <row r="50" spans="1:11" s="77" customFormat="1" ht="15">
      <c r="A50" s="36" t="s">
        <v>152</v>
      </c>
      <c r="B50" s="76" t="s">
        <v>176</v>
      </c>
      <c r="C50" s="78">
        <f>SUM(D50:K50)</f>
        <v>9</v>
      </c>
      <c r="D50" s="79"/>
      <c r="E50" s="83">
        <v>4</v>
      </c>
      <c r="F50" s="79">
        <v>5</v>
      </c>
      <c r="G50" s="83">
        <v>0</v>
      </c>
      <c r="H50" s="79">
        <v>0</v>
      </c>
      <c r="I50" s="83">
        <v>0</v>
      </c>
      <c r="J50" s="79">
        <v>0</v>
      </c>
      <c r="K50" s="79">
        <v>0</v>
      </c>
    </row>
    <row r="51" spans="1:26" s="77" customFormat="1" ht="15">
      <c r="A51" s="36" t="s">
        <v>270</v>
      </c>
      <c r="B51" s="36" t="s">
        <v>271</v>
      </c>
      <c r="C51" s="78">
        <f>SUM(D51:K51)</f>
        <v>8</v>
      </c>
      <c r="D51" s="39"/>
      <c r="E51" s="26"/>
      <c r="F51" s="39"/>
      <c r="G51" s="26"/>
      <c r="H51" s="39"/>
      <c r="I51" s="83">
        <v>6</v>
      </c>
      <c r="J51" s="39">
        <v>2</v>
      </c>
      <c r="K51" s="79">
        <v>0</v>
      </c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75"/>
      <c r="W51" s="39"/>
      <c r="X51" s="39"/>
      <c r="Y51" s="75"/>
      <c r="Z51" s="75"/>
    </row>
    <row r="52" spans="1:11" s="77" customFormat="1" ht="15">
      <c r="A52" s="36" t="s">
        <v>129</v>
      </c>
      <c r="B52" s="36" t="s">
        <v>179</v>
      </c>
      <c r="C52" s="78">
        <f>SUM(D52:K52)</f>
        <v>8</v>
      </c>
      <c r="D52" s="79"/>
      <c r="E52" s="83">
        <v>1</v>
      </c>
      <c r="F52" s="79">
        <v>2</v>
      </c>
      <c r="G52" s="83">
        <v>0</v>
      </c>
      <c r="H52" s="79">
        <v>1</v>
      </c>
      <c r="I52" s="83">
        <v>4</v>
      </c>
      <c r="J52" s="79">
        <v>0</v>
      </c>
      <c r="K52" s="79">
        <v>0</v>
      </c>
    </row>
    <row r="53" spans="1:11" s="77" customFormat="1" ht="15">
      <c r="A53" s="36" t="s">
        <v>216</v>
      </c>
      <c r="B53" s="36" t="s">
        <v>217</v>
      </c>
      <c r="C53" s="78">
        <f>SUM(D53:K53)</f>
        <v>8</v>
      </c>
      <c r="D53" s="79"/>
      <c r="E53" s="83"/>
      <c r="F53" s="79">
        <v>1</v>
      </c>
      <c r="G53" s="83">
        <v>3</v>
      </c>
      <c r="H53" s="79">
        <v>0</v>
      </c>
      <c r="I53" s="83">
        <v>4</v>
      </c>
      <c r="J53" s="79">
        <v>0</v>
      </c>
      <c r="K53" s="79">
        <v>0</v>
      </c>
    </row>
    <row r="54" spans="1:11" s="77" customFormat="1" ht="15">
      <c r="A54" s="36" t="s">
        <v>161</v>
      </c>
      <c r="B54" s="36" t="s">
        <v>182</v>
      </c>
      <c r="C54" s="78">
        <f>SUM(D54:K54)</f>
        <v>8</v>
      </c>
      <c r="D54" s="79"/>
      <c r="E54" s="83">
        <v>2</v>
      </c>
      <c r="F54" s="79">
        <v>4</v>
      </c>
      <c r="G54" s="83">
        <v>0</v>
      </c>
      <c r="H54" s="79">
        <v>2</v>
      </c>
      <c r="I54" s="83">
        <v>0</v>
      </c>
      <c r="J54" s="79">
        <v>0</v>
      </c>
      <c r="K54" s="79">
        <v>0</v>
      </c>
    </row>
    <row r="55" spans="1:11" s="77" customFormat="1" ht="15">
      <c r="A55" s="36" t="s">
        <v>127</v>
      </c>
      <c r="B55" s="36" t="s">
        <v>128</v>
      </c>
      <c r="C55" s="78">
        <f>SUM(D55:K55)</f>
        <v>7</v>
      </c>
      <c r="D55" s="79"/>
      <c r="E55" s="83">
        <v>1</v>
      </c>
      <c r="F55" s="79">
        <v>4</v>
      </c>
      <c r="G55" s="83">
        <v>0</v>
      </c>
      <c r="H55" s="79">
        <v>0</v>
      </c>
      <c r="I55" s="83">
        <v>0</v>
      </c>
      <c r="J55" s="79">
        <v>2</v>
      </c>
      <c r="K55" s="79">
        <v>0</v>
      </c>
    </row>
    <row r="56" spans="1:11" s="77" customFormat="1" ht="15">
      <c r="A56" s="36" t="s">
        <v>81</v>
      </c>
      <c r="B56" s="36" t="s">
        <v>54</v>
      </c>
      <c r="C56" s="78">
        <f>SUM(D56:K56)</f>
        <v>5</v>
      </c>
      <c r="D56" s="79">
        <v>1</v>
      </c>
      <c r="E56" s="83">
        <v>0</v>
      </c>
      <c r="F56" s="79">
        <v>1</v>
      </c>
      <c r="G56" s="83">
        <v>0</v>
      </c>
      <c r="H56" s="79">
        <v>0</v>
      </c>
      <c r="I56" s="83">
        <v>2</v>
      </c>
      <c r="J56" s="79">
        <v>1</v>
      </c>
      <c r="K56" s="79">
        <v>0</v>
      </c>
    </row>
    <row r="57" spans="1:11" s="77" customFormat="1" ht="15">
      <c r="A57" s="36" t="s">
        <v>309</v>
      </c>
      <c r="B57" s="36" t="s">
        <v>310</v>
      </c>
      <c r="C57" s="78">
        <f>SUM(D57:K57)</f>
        <v>4</v>
      </c>
      <c r="D57" s="79"/>
      <c r="E57" s="83"/>
      <c r="F57" s="79"/>
      <c r="G57" s="83"/>
      <c r="H57" s="79"/>
      <c r="I57" s="83"/>
      <c r="J57" s="79"/>
      <c r="K57" s="79">
        <v>4</v>
      </c>
    </row>
    <row r="58" spans="1:11" s="77" customFormat="1" ht="15">
      <c r="A58" s="36" t="s">
        <v>34</v>
      </c>
      <c r="B58" s="36" t="s">
        <v>191</v>
      </c>
      <c r="C58" s="78">
        <f>SUM(D58:K58)</f>
        <v>4</v>
      </c>
      <c r="D58" s="79"/>
      <c r="E58" s="83"/>
      <c r="F58" s="79">
        <v>1</v>
      </c>
      <c r="G58" s="83">
        <v>0</v>
      </c>
      <c r="H58" s="79">
        <v>0</v>
      </c>
      <c r="I58" s="83">
        <v>0</v>
      </c>
      <c r="J58" s="79">
        <v>3</v>
      </c>
      <c r="K58" s="79">
        <v>0</v>
      </c>
    </row>
    <row r="59" spans="1:11" s="77" customFormat="1" ht="15">
      <c r="A59" s="36" t="s">
        <v>90</v>
      </c>
      <c r="B59" s="36" t="s">
        <v>67</v>
      </c>
      <c r="C59" s="78">
        <f>SUM(D59:K59)</f>
        <v>4</v>
      </c>
      <c r="D59" s="79">
        <v>1</v>
      </c>
      <c r="E59" s="83">
        <v>0</v>
      </c>
      <c r="F59" s="79">
        <v>2</v>
      </c>
      <c r="G59" s="83">
        <v>0</v>
      </c>
      <c r="H59" s="79">
        <v>0</v>
      </c>
      <c r="I59" s="83">
        <v>0</v>
      </c>
      <c r="J59" s="79">
        <v>1</v>
      </c>
      <c r="K59" s="79">
        <v>0</v>
      </c>
    </row>
    <row r="60" spans="1:26" s="77" customFormat="1" ht="15">
      <c r="A60" s="36" t="s">
        <v>272</v>
      </c>
      <c r="B60" s="36" t="s">
        <v>181</v>
      </c>
      <c r="C60" s="78">
        <f>SUM(D60:K60)</f>
        <v>4</v>
      </c>
      <c r="D60" s="39"/>
      <c r="E60" s="26"/>
      <c r="F60" s="39"/>
      <c r="G60" s="26"/>
      <c r="H60" s="39"/>
      <c r="I60" s="83">
        <v>4</v>
      </c>
      <c r="J60" s="39">
        <v>0</v>
      </c>
      <c r="K60" s="79">
        <v>0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75"/>
      <c r="W60" s="39"/>
      <c r="X60" s="39"/>
      <c r="Y60" s="75"/>
      <c r="Z60" s="75"/>
    </row>
    <row r="61" spans="1:11" s="77" customFormat="1" ht="15">
      <c r="A61" s="36" t="s">
        <v>147</v>
      </c>
      <c r="B61" s="36" t="s">
        <v>183</v>
      </c>
      <c r="C61" s="78">
        <f>SUM(D61:K61)</f>
        <v>4</v>
      </c>
      <c r="D61" s="79"/>
      <c r="E61" s="83">
        <v>2</v>
      </c>
      <c r="F61" s="79">
        <v>0</v>
      </c>
      <c r="G61" s="83">
        <v>0</v>
      </c>
      <c r="H61" s="79">
        <v>2</v>
      </c>
      <c r="I61" s="83">
        <v>0</v>
      </c>
      <c r="J61" s="79">
        <v>0</v>
      </c>
      <c r="K61" s="79">
        <v>0</v>
      </c>
    </row>
    <row r="62" spans="1:11" s="77" customFormat="1" ht="15">
      <c r="A62" s="36" t="s">
        <v>137</v>
      </c>
      <c r="B62" s="36" t="s">
        <v>177</v>
      </c>
      <c r="C62" s="78">
        <f>SUM(D62:K62)</f>
        <v>4</v>
      </c>
      <c r="D62" s="79"/>
      <c r="E62" s="83">
        <v>4</v>
      </c>
      <c r="F62" s="79">
        <v>0</v>
      </c>
      <c r="G62" s="83">
        <v>0</v>
      </c>
      <c r="H62" s="79">
        <v>0</v>
      </c>
      <c r="I62" s="83">
        <v>0</v>
      </c>
      <c r="J62" s="79">
        <v>0</v>
      </c>
      <c r="K62" s="79">
        <v>0</v>
      </c>
    </row>
    <row r="63" spans="1:11" s="77" customFormat="1" ht="15">
      <c r="A63" s="36" t="s">
        <v>229</v>
      </c>
      <c r="B63" s="36" t="s">
        <v>230</v>
      </c>
      <c r="C63" s="78">
        <f>SUM(D63:K63)</f>
        <v>4</v>
      </c>
      <c r="D63" s="79"/>
      <c r="E63" s="83"/>
      <c r="F63" s="79"/>
      <c r="G63" s="83">
        <v>4</v>
      </c>
      <c r="H63" s="79">
        <v>0</v>
      </c>
      <c r="I63" s="83">
        <v>0</v>
      </c>
      <c r="J63" s="79">
        <v>0</v>
      </c>
      <c r="K63" s="79">
        <v>0</v>
      </c>
    </row>
    <row r="64" spans="1:26" s="77" customFormat="1" ht="15">
      <c r="A64" s="36" t="s">
        <v>273</v>
      </c>
      <c r="B64" s="36" t="s">
        <v>274</v>
      </c>
      <c r="C64" s="78">
        <f>SUM(D64:K64)</f>
        <v>3</v>
      </c>
      <c r="D64" s="39"/>
      <c r="E64" s="26"/>
      <c r="F64" s="39"/>
      <c r="G64" s="26"/>
      <c r="H64" s="39"/>
      <c r="I64" s="83">
        <v>2</v>
      </c>
      <c r="J64" s="39">
        <v>1</v>
      </c>
      <c r="K64" s="79">
        <v>0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75"/>
      <c r="W64" s="39"/>
      <c r="X64" s="39"/>
      <c r="Y64" s="75"/>
      <c r="Z64" s="75"/>
    </row>
    <row r="65" spans="1:11" s="77" customFormat="1" ht="15">
      <c r="A65" s="36" t="s">
        <v>195</v>
      </c>
      <c r="B65" s="36" t="s">
        <v>196</v>
      </c>
      <c r="C65" s="78">
        <f>SUM(D65:K65)</f>
        <v>3</v>
      </c>
      <c r="D65" s="79"/>
      <c r="E65" s="83"/>
      <c r="F65" s="79">
        <v>2</v>
      </c>
      <c r="G65" s="83">
        <v>0</v>
      </c>
      <c r="H65" s="79">
        <v>0</v>
      </c>
      <c r="I65" s="83">
        <v>0</v>
      </c>
      <c r="J65" s="79">
        <v>1</v>
      </c>
      <c r="K65" s="79">
        <v>0</v>
      </c>
    </row>
    <row r="66" spans="1:11" s="77" customFormat="1" ht="15">
      <c r="A66" s="36" t="s">
        <v>256</v>
      </c>
      <c r="B66" s="36" t="s">
        <v>257</v>
      </c>
      <c r="C66" s="78">
        <f>SUM(D66:K66)</f>
        <v>3</v>
      </c>
      <c r="D66" s="79"/>
      <c r="E66" s="83"/>
      <c r="F66" s="79"/>
      <c r="G66" s="83"/>
      <c r="H66" s="79">
        <v>3</v>
      </c>
      <c r="I66" s="83">
        <v>0</v>
      </c>
      <c r="J66" s="79">
        <v>0</v>
      </c>
      <c r="K66" s="79">
        <v>0</v>
      </c>
    </row>
    <row r="67" spans="1:11" s="77" customFormat="1" ht="15">
      <c r="A67" s="36" t="s">
        <v>82</v>
      </c>
      <c r="B67" s="36" t="s">
        <v>55</v>
      </c>
      <c r="C67" s="78">
        <f>SUM(D67:K67)</f>
        <v>3</v>
      </c>
      <c r="D67" s="79">
        <v>1</v>
      </c>
      <c r="E67" s="83">
        <v>2</v>
      </c>
      <c r="F67" s="79">
        <v>0</v>
      </c>
      <c r="G67" s="83">
        <v>0</v>
      </c>
      <c r="H67" s="79">
        <v>0</v>
      </c>
      <c r="I67" s="83">
        <v>0</v>
      </c>
      <c r="J67" s="79">
        <v>0</v>
      </c>
      <c r="K67" s="79">
        <v>0</v>
      </c>
    </row>
    <row r="68" spans="1:11" s="77" customFormat="1" ht="15">
      <c r="A68" s="36" t="s">
        <v>227</v>
      </c>
      <c r="B68" s="36" t="s">
        <v>228</v>
      </c>
      <c r="C68" s="78">
        <f>SUM(D68:K68)</f>
        <v>3</v>
      </c>
      <c r="D68" s="79"/>
      <c r="E68" s="83"/>
      <c r="F68" s="79"/>
      <c r="G68" s="83">
        <v>3</v>
      </c>
      <c r="H68" s="79">
        <v>0</v>
      </c>
      <c r="I68" s="83">
        <v>0</v>
      </c>
      <c r="J68" s="79">
        <v>0</v>
      </c>
      <c r="K68" s="79">
        <v>0</v>
      </c>
    </row>
    <row r="69" spans="1:11" s="77" customFormat="1" ht="15">
      <c r="A69" s="36" t="s">
        <v>127</v>
      </c>
      <c r="B69" s="36" t="s">
        <v>44</v>
      </c>
      <c r="C69" s="78">
        <f>SUM(D69:K69)</f>
        <v>2</v>
      </c>
      <c r="D69" s="79"/>
      <c r="E69" s="83"/>
      <c r="F69" s="79"/>
      <c r="G69" s="83"/>
      <c r="H69" s="79"/>
      <c r="I69" s="83"/>
      <c r="J69" s="79">
        <v>2</v>
      </c>
      <c r="K69" s="79">
        <v>0</v>
      </c>
    </row>
    <row r="70" spans="1:11" s="77" customFormat="1" ht="15">
      <c r="A70" s="36" t="s">
        <v>264</v>
      </c>
      <c r="B70" s="36" t="s">
        <v>219</v>
      </c>
      <c r="C70" s="78">
        <f>SUM(D70:K70)</f>
        <v>2</v>
      </c>
      <c r="D70" s="79"/>
      <c r="E70" s="83"/>
      <c r="F70" s="79"/>
      <c r="G70" s="83"/>
      <c r="H70" s="79">
        <v>1</v>
      </c>
      <c r="I70" s="83">
        <v>0</v>
      </c>
      <c r="J70" s="79">
        <v>1</v>
      </c>
      <c r="K70" s="79">
        <v>0</v>
      </c>
    </row>
    <row r="71" spans="1:11" s="77" customFormat="1" ht="15">
      <c r="A71" s="36" t="s">
        <v>258</v>
      </c>
      <c r="B71" s="36" t="s">
        <v>259</v>
      </c>
      <c r="C71" s="78">
        <f>SUM(D71:K71)</f>
        <v>2</v>
      </c>
      <c r="D71" s="79"/>
      <c r="E71" s="83"/>
      <c r="F71" s="79"/>
      <c r="G71" s="83"/>
      <c r="H71" s="79">
        <v>2</v>
      </c>
      <c r="I71" s="83">
        <v>0</v>
      </c>
      <c r="J71" s="79">
        <v>0</v>
      </c>
      <c r="K71" s="79">
        <v>0</v>
      </c>
    </row>
    <row r="72" spans="1:11" s="77" customFormat="1" ht="15">
      <c r="A72" s="36" t="s">
        <v>86</v>
      </c>
      <c r="B72" s="36" t="s">
        <v>192</v>
      </c>
      <c r="C72" s="78">
        <f>SUM(D72:K72)</f>
        <v>2</v>
      </c>
      <c r="D72" s="79"/>
      <c r="E72" s="83"/>
      <c r="F72" s="79">
        <v>2</v>
      </c>
      <c r="G72" s="83">
        <v>0</v>
      </c>
      <c r="H72" s="79">
        <v>0</v>
      </c>
      <c r="I72" s="83">
        <v>0</v>
      </c>
      <c r="J72" s="79">
        <v>0</v>
      </c>
      <c r="K72" s="79">
        <v>0</v>
      </c>
    </row>
    <row r="73" spans="1:11" s="77" customFormat="1" ht="15">
      <c r="A73" s="36" t="s">
        <v>117</v>
      </c>
      <c r="B73" s="36" t="s">
        <v>118</v>
      </c>
      <c r="C73" s="78">
        <f>SUM(D73:K73)</f>
        <v>2</v>
      </c>
      <c r="D73" s="79">
        <v>1</v>
      </c>
      <c r="E73" s="83">
        <v>0</v>
      </c>
      <c r="F73" s="79">
        <v>1</v>
      </c>
      <c r="G73" s="83">
        <v>0</v>
      </c>
      <c r="H73" s="79">
        <v>0</v>
      </c>
      <c r="I73" s="83">
        <v>0</v>
      </c>
      <c r="J73" s="79">
        <v>0</v>
      </c>
      <c r="K73" s="79">
        <v>0</v>
      </c>
    </row>
    <row r="74" spans="1:11" s="77" customFormat="1" ht="15">
      <c r="A74" s="36" t="s">
        <v>145</v>
      </c>
      <c r="B74" s="36" t="s">
        <v>146</v>
      </c>
      <c r="C74" s="78">
        <f>SUM(D74:K74)</f>
        <v>2</v>
      </c>
      <c r="D74" s="79"/>
      <c r="E74" s="83">
        <v>2</v>
      </c>
      <c r="F74" s="79">
        <v>0</v>
      </c>
      <c r="G74" s="83">
        <v>0</v>
      </c>
      <c r="H74" s="79">
        <v>0</v>
      </c>
      <c r="I74" s="83">
        <v>0</v>
      </c>
      <c r="J74" s="79">
        <v>0</v>
      </c>
      <c r="K74" s="79">
        <v>0</v>
      </c>
    </row>
    <row r="75" spans="1:11" s="77" customFormat="1" ht="15">
      <c r="A75" s="36" t="s">
        <v>180</v>
      </c>
      <c r="B75" s="76" t="s">
        <v>181</v>
      </c>
      <c r="C75" s="78">
        <f>SUM(D75:K75)</f>
        <v>2</v>
      </c>
      <c r="D75" s="79"/>
      <c r="E75" s="83">
        <v>2</v>
      </c>
      <c r="F75" s="79">
        <v>0</v>
      </c>
      <c r="G75" s="83">
        <v>0</v>
      </c>
      <c r="H75" s="79">
        <v>0</v>
      </c>
      <c r="I75" s="83">
        <v>0</v>
      </c>
      <c r="J75" s="79">
        <v>0</v>
      </c>
      <c r="K75" s="79">
        <v>0</v>
      </c>
    </row>
    <row r="76" spans="1:26" s="41" customFormat="1" ht="15">
      <c r="A76" s="36" t="s">
        <v>73</v>
      </c>
      <c r="B76" s="36" t="s">
        <v>45</v>
      </c>
      <c r="C76" s="78">
        <f>SUM(D76:K76)</f>
        <v>2</v>
      </c>
      <c r="D76" s="79">
        <v>1</v>
      </c>
      <c r="E76" s="83">
        <v>1</v>
      </c>
      <c r="F76" s="79">
        <v>0</v>
      </c>
      <c r="G76" s="83">
        <v>0</v>
      </c>
      <c r="H76" s="79">
        <v>0</v>
      </c>
      <c r="I76" s="83">
        <v>0</v>
      </c>
      <c r="J76" s="79">
        <v>0</v>
      </c>
      <c r="K76" s="79">
        <v>0</v>
      </c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</row>
    <row r="77" spans="1:26" s="75" customFormat="1" ht="15">
      <c r="A77" s="36" t="s">
        <v>69</v>
      </c>
      <c r="B77" s="36" t="s">
        <v>40</v>
      </c>
      <c r="C77" s="78">
        <f>SUM(D77:K77)</f>
        <v>2</v>
      </c>
      <c r="D77" s="79">
        <v>2</v>
      </c>
      <c r="E77" s="83">
        <v>0</v>
      </c>
      <c r="F77" s="79">
        <v>0</v>
      </c>
      <c r="G77" s="83">
        <v>0</v>
      </c>
      <c r="H77" s="79">
        <v>0</v>
      </c>
      <c r="I77" s="83">
        <v>0</v>
      </c>
      <c r="J77" s="79">
        <v>0</v>
      </c>
      <c r="K77" s="79">
        <v>0</v>
      </c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</row>
    <row r="78" spans="1:26" s="75" customFormat="1" ht="15">
      <c r="A78" s="36" t="s">
        <v>297</v>
      </c>
      <c r="B78" s="36" t="s">
        <v>246</v>
      </c>
      <c r="C78" s="78">
        <f>SUM(D78:K78)</f>
        <v>1</v>
      </c>
      <c r="D78" s="79"/>
      <c r="E78" s="83"/>
      <c r="F78" s="79"/>
      <c r="G78" s="83"/>
      <c r="H78" s="79"/>
      <c r="I78" s="83"/>
      <c r="J78" s="79">
        <v>1</v>
      </c>
      <c r="K78" s="79">
        <v>0</v>
      </c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</row>
    <row r="79" spans="1:26" s="75" customFormat="1" ht="15">
      <c r="A79" s="36" t="s">
        <v>298</v>
      </c>
      <c r="B79" s="36" t="s">
        <v>299</v>
      </c>
      <c r="C79" s="78">
        <f>SUM(D79:K79)</f>
        <v>1</v>
      </c>
      <c r="D79" s="79"/>
      <c r="E79" s="83"/>
      <c r="F79" s="79"/>
      <c r="G79" s="83"/>
      <c r="H79" s="79"/>
      <c r="I79" s="83"/>
      <c r="J79" s="79">
        <v>1</v>
      </c>
      <c r="K79" s="79">
        <v>0</v>
      </c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</row>
    <row r="80" spans="1:26" s="75" customFormat="1" ht="15">
      <c r="A80" s="36" t="s">
        <v>190</v>
      </c>
      <c r="B80" s="36" t="s">
        <v>118</v>
      </c>
      <c r="C80" s="78">
        <f>SUM(D80:K80)</f>
        <v>1</v>
      </c>
      <c r="D80" s="79"/>
      <c r="E80" s="83"/>
      <c r="F80" s="79">
        <v>1</v>
      </c>
      <c r="G80" s="83">
        <v>0</v>
      </c>
      <c r="H80" s="79">
        <v>0</v>
      </c>
      <c r="I80" s="83">
        <v>0</v>
      </c>
      <c r="J80" s="79">
        <v>0</v>
      </c>
      <c r="K80" s="79">
        <v>0</v>
      </c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</row>
    <row r="81" spans="1:26" s="75" customFormat="1" ht="15">
      <c r="A81" s="36" t="s">
        <v>193</v>
      </c>
      <c r="B81" s="36" t="s">
        <v>194</v>
      </c>
      <c r="C81" s="78">
        <f>SUM(D81:K81)</f>
        <v>1</v>
      </c>
      <c r="D81" s="79"/>
      <c r="E81" s="83"/>
      <c r="F81" s="79">
        <v>1</v>
      </c>
      <c r="G81" s="83">
        <v>0</v>
      </c>
      <c r="H81" s="79">
        <v>0</v>
      </c>
      <c r="I81" s="83">
        <v>0</v>
      </c>
      <c r="J81" s="79">
        <v>0</v>
      </c>
      <c r="K81" s="79">
        <v>0</v>
      </c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</row>
    <row r="82" spans="1:26" s="75" customFormat="1" ht="15">
      <c r="A82" s="36" t="s">
        <v>218</v>
      </c>
      <c r="B82" s="36" t="s">
        <v>219</v>
      </c>
      <c r="C82" s="78">
        <f>SUM(D82:K82)</f>
        <v>1</v>
      </c>
      <c r="D82" s="79"/>
      <c r="E82" s="83"/>
      <c r="F82" s="79">
        <v>1</v>
      </c>
      <c r="G82" s="83">
        <v>0</v>
      </c>
      <c r="H82" s="79">
        <v>0</v>
      </c>
      <c r="I82" s="83">
        <v>0</v>
      </c>
      <c r="J82" s="79">
        <v>0</v>
      </c>
      <c r="K82" s="79">
        <v>0</v>
      </c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</row>
    <row r="83" spans="1:26" s="75" customFormat="1" ht="15">
      <c r="A83" s="36" t="s">
        <v>120</v>
      </c>
      <c r="B83" s="36" t="s">
        <v>44</v>
      </c>
      <c r="C83" s="78">
        <f>SUM(D83:K83)</f>
        <v>1</v>
      </c>
      <c r="D83" s="79">
        <v>1</v>
      </c>
      <c r="E83" s="83">
        <v>0</v>
      </c>
      <c r="F83" s="79">
        <v>0</v>
      </c>
      <c r="G83" s="83">
        <v>0</v>
      </c>
      <c r="H83" s="79">
        <v>0</v>
      </c>
      <c r="I83" s="83">
        <v>0</v>
      </c>
      <c r="J83" s="79">
        <v>0</v>
      </c>
      <c r="K83" s="79">
        <v>0</v>
      </c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</row>
    <row r="84" spans="1:26" s="75" customFormat="1" ht="15">
      <c r="A84" s="36" t="s">
        <v>231</v>
      </c>
      <c r="B84" s="36" t="s">
        <v>232</v>
      </c>
      <c r="C84" s="78">
        <f>SUM(D84:K84)</f>
        <v>1</v>
      </c>
      <c r="D84" s="79"/>
      <c r="E84" s="83"/>
      <c r="F84" s="79"/>
      <c r="G84" s="83">
        <v>1</v>
      </c>
      <c r="H84" s="79">
        <v>0</v>
      </c>
      <c r="I84" s="83">
        <v>0</v>
      </c>
      <c r="J84" s="79">
        <v>0</v>
      </c>
      <c r="K84" s="79">
        <v>0</v>
      </c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</row>
    <row r="85" spans="1:26" s="75" customFormat="1" ht="15">
      <c r="A85" s="36" t="s">
        <v>233</v>
      </c>
      <c r="B85" s="36" t="s">
        <v>234</v>
      </c>
      <c r="C85" s="78">
        <f>SUM(D85:K85)</f>
        <v>1</v>
      </c>
      <c r="D85" s="79"/>
      <c r="E85" s="83"/>
      <c r="F85" s="79"/>
      <c r="G85" s="83">
        <v>1</v>
      </c>
      <c r="H85" s="79">
        <v>0</v>
      </c>
      <c r="I85" s="83">
        <v>0</v>
      </c>
      <c r="J85" s="79">
        <v>0</v>
      </c>
      <c r="K85" s="79">
        <v>0</v>
      </c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</row>
    <row r="86" spans="1:26" s="75" customFormat="1" ht="15">
      <c r="A86" s="36" t="s">
        <v>245</v>
      </c>
      <c r="B86" s="36" t="s">
        <v>246</v>
      </c>
      <c r="C86" s="78">
        <f>SUM(D86:K86)</f>
        <v>1</v>
      </c>
      <c r="D86" s="79"/>
      <c r="E86" s="83"/>
      <c r="F86" s="79"/>
      <c r="G86" s="83">
        <v>1</v>
      </c>
      <c r="H86" s="79">
        <v>0</v>
      </c>
      <c r="I86" s="83">
        <v>0</v>
      </c>
      <c r="J86" s="79">
        <v>0</v>
      </c>
      <c r="K86" s="79">
        <v>0</v>
      </c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</row>
    <row r="87" spans="1:26" s="75" customFormat="1" ht="15">
      <c r="A87" s="36" t="s">
        <v>247</v>
      </c>
      <c r="B87" s="36" t="s">
        <v>248</v>
      </c>
      <c r="C87" s="78">
        <f>SUM(D87:K87)</f>
        <v>1</v>
      </c>
      <c r="D87" s="79"/>
      <c r="E87" s="83"/>
      <c r="F87" s="79"/>
      <c r="G87" s="83">
        <v>1</v>
      </c>
      <c r="H87" s="79">
        <v>0</v>
      </c>
      <c r="I87" s="83">
        <v>0</v>
      </c>
      <c r="J87" s="79">
        <v>0</v>
      </c>
      <c r="K87" s="79">
        <v>0</v>
      </c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</row>
    <row r="88" spans="1:24" s="75" customFormat="1" ht="15">
      <c r="A88" s="44"/>
      <c r="B88" s="44"/>
      <c r="C88" s="37">
        <f>COUNT(C18:C87)</f>
        <v>70</v>
      </c>
      <c r="D88" s="39"/>
      <c r="E88" s="26"/>
      <c r="F88" s="39"/>
      <c r="G88" s="26"/>
      <c r="H88" s="39"/>
      <c r="I88" s="39"/>
      <c r="J88" s="39"/>
      <c r="K88" s="26"/>
      <c r="L88" s="39"/>
      <c r="M88" s="39"/>
      <c r="N88" s="39"/>
      <c r="O88" s="39"/>
      <c r="P88" s="39"/>
      <c r="Q88" s="39"/>
      <c r="R88" s="39"/>
      <c r="S88" s="39"/>
      <c r="T88" s="39"/>
      <c r="U88" s="39"/>
      <c r="W88" s="39"/>
      <c r="X88" s="39"/>
    </row>
    <row r="89" spans="2:11" s="17" customFormat="1" ht="18.75">
      <c r="B89" s="17" t="s">
        <v>7</v>
      </c>
      <c r="C89" s="18"/>
      <c r="D89" s="19"/>
      <c r="E89" s="35"/>
      <c r="F89" s="19"/>
      <c r="G89" s="19"/>
      <c r="H89" s="19"/>
      <c r="I89" s="19"/>
      <c r="J89" s="19"/>
      <c r="K89" s="35"/>
    </row>
    <row r="90" spans="1:11" s="77" customFormat="1" ht="15">
      <c r="A90" s="36" t="s">
        <v>72</v>
      </c>
      <c r="B90" s="36" t="s">
        <v>43</v>
      </c>
      <c r="C90" s="78">
        <f aca="true" t="shared" si="2" ref="C90:C121">SUM(D90:K90)</f>
        <v>108</v>
      </c>
      <c r="D90" s="79">
        <v>8</v>
      </c>
      <c r="E90" s="83">
        <v>6</v>
      </c>
      <c r="F90" s="79">
        <v>12</v>
      </c>
      <c r="G90" s="79">
        <v>14</v>
      </c>
      <c r="H90" s="62">
        <v>15</v>
      </c>
      <c r="I90" s="79">
        <v>28</v>
      </c>
      <c r="J90" s="79">
        <v>7</v>
      </c>
      <c r="K90" s="79">
        <v>18</v>
      </c>
    </row>
    <row r="91" spans="1:11" s="77" customFormat="1" ht="15">
      <c r="A91" s="36" t="s">
        <v>71</v>
      </c>
      <c r="B91" s="36" t="s">
        <v>41</v>
      </c>
      <c r="C91" s="78">
        <f t="shared" si="2"/>
        <v>68</v>
      </c>
      <c r="D91" s="79">
        <v>9</v>
      </c>
      <c r="E91" s="83">
        <v>9</v>
      </c>
      <c r="F91" s="79">
        <v>15</v>
      </c>
      <c r="G91" s="79">
        <v>0</v>
      </c>
      <c r="H91" s="62">
        <v>14</v>
      </c>
      <c r="I91" s="79">
        <v>16</v>
      </c>
      <c r="J91" s="79">
        <v>5</v>
      </c>
      <c r="K91" s="79">
        <v>0</v>
      </c>
    </row>
    <row r="92" spans="1:11" s="77" customFormat="1" ht="15">
      <c r="A92" s="36" t="s">
        <v>89</v>
      </c>
      <c r="B92" s="36" t="s">
        <v>66</v>
      </c>
      <c r="C92" s="78">
        <f t="shared" si="2"/>
        <v>55</v>
      </c>
      <c r="D92" s="79">
        <v>4</v>
      </c>
      <c r="E92" s="83">
        <v>4</v>
      </c>
      <c r="F92" s="79">
        <v>0</v>
      </c>
      <c r="G92" s="79">
        <v>4</v>
      </c>
      <c r="H92" s="62">
        <v>8</v>
      </c>
      <c r="I92" s="79">
        <v>22</v>
      </c>
      <c r="J92" s="79">
        <v>5</v>
      </c>
      <c r="K92" s="79">
        <v>8</v>
      </c>
    </row>
    <row r="93" spans="1:11" s="77" customFormat="1" ht="15">
      <c r="A93" s="36" t="s">
        <v>77</v>
      </c>
      <c r="B93" s="36" t="s">
        <v>49</v>
      </c>
      <c r="C93" s="78">
        <f t="shared" si="2"/>
        <v>46</v>
      </c>
      <c r="D93" s="79">
        <v>2</v>
      </c>
      <c r="E93" s="83">
        <v>0</v>
      </c>
      <c r="F93" s="79">
        <v>5</v>
      </c>
      <c r="G93" s="79">
        <v>14</v>
      </c>
      <c r="H93" s="62">
        <v>0</v>
      </c>
      <c r="I93" s="79">
        <v>18</v>
      </c>
      <c r="J93" s="79">
        <v>7</v>
      </c>
      <c r="K93" s="79">
        <v>0</v>
      </c>
    </row>
    <row r="94" spans="1:11" s="77" customFormat="1" ht="15">
      <c r="A94" s="36" t="s">
        <v>155</v>
      </c>
      <c r="B94" s="36" t="s">
        <v>166</v>
      </c>
      <c r="C94" s="78">
        <f t="shared" si="2"/>
        <v>42</v>
      </c>
      <c r="D94" s="79"/>
      <c r="E94" s="83">
        <v>6</v>
      </c>
      <c r="F94" s="79">
        <v>0</v>
      </c>
      <c r="G94" s="79">
        <v>6</v>
      </c>
      <c r="H94" s="62">
        <v>6</v>
      </c>
      <c r="I94" s="79">
        <v>24</v>
      </c>
      <c r="J94" s="79">
        <v>0</v>
      </c>
      <c r="K94" s="79">
        <v>0</v>
      </c>
    </row>
    <row r="95" spans="1:11" s="77" customFormat="1" ht="15">
      <c r="A95" s="36" t="s">
        <v>103</v>
      </c>
      <c r="B95" s="36" t="s">
        <v>48</v>
      </c>
      <c r="C95" s="78">
        <f t="shared" si="2"/>
        <v>36</v>
      </c>
      <c r="D95" s="79">
        <v>4</v>
      </c>
      <c r="E95" s="83">
        <v>5</v>
      </c>
      <c r="F95" s="79">
        <v>5</v>
      </c>
      <c r="G95" s="79">
        <v>8</v>
      </c>
      <c r="H95" s="62">
        <v>0</v>
      </c>
      <c r="I95" s="79">
        <v>4</v>
      </c>
      <c r="J95" s="79">
        <v>0</v>
      </c>
      <c r="K95" s="79">
        <v>10</v>
      </c>
    </row>
    <row r="96" spans="1:11" s="77" customFormat="1" ht="15">
      <c r="A96" s="36" t="s">
        <v>163</v>
      </c>
      <c r="B96" s="36" t="s">
        <v>52</v>
      </c>
      <c r="C96" s="78">
        <f t="shared" si="2"/>
        <v>31</v>
      </c>
      <c r="D96" s="79"/>
      <c r="E96" s="83"/>
      <c r="F96" s="79"/>
      <c r="G96" s="79"/>
      <c r="H96" s="62">
        <v>5</v>
      </c>
      <c r="I96" s="79">
        <v>16</v>
      </c>
      <c r="J96" s="79">
        <v>6</v>
      </c>
      <c r="K96" s="79">
        <v>4</v>
      </c>
    </row>
    <row r="97" spans="1:11" s="77" customFormat="1" ht="15">
      <c r="A97" s="36" t="s">
        <v>39</v>
      </c>
      <c r="B97" s="36" t="s">
        <v>99</v>
      </c>
      <c r="C97" s="78">
        <f t="shared" si="2"/>
        <v>29</v>
      </c>
      <c r="D97" s="79">
        <v>3</v>
      </c>
      <c r="E97" s="83">
        <v>0</v>
      </c>
      <c r="F97" s="79">
        <v>0</v>
      </c>
      <c r="G97" s="79">
        <v>0</v>
      </c>
      <c r="H97" s="62">
        <v>4</v>
      </c>
      <c r="I97" s="79">
        <v>22</v>
      </c>
      <c r="J97" s="79">
        <v>0</v>
      </c>
      <c r="K97" s="79">
        <v>0</v>
      </c>
    </row>
    <row r="98" spans="1:11" s="77" customFormat="1" ht="15">
      <c r="A98" s="36" t="s">
        <v>130</v>
      </c>
      <c r="B98" s="36" t="s">
        <v>168</v>
      </c>
      <c r="C98" s="78">
        <f t="shared" si="2"/>
        <v>27</v>
      </c>
      <c r="D98" s="79"/>
      <c r="E98" s="83">
        <v>5</v>
      </c>
      <c r="F98" s="79">
        <v>2</v>
      </c>
      <c r="G98" s="79">
        <v>0</v>
      </c>
      <c r="H98" s="62">
        <v>2</v>
      </c>
      <c r="I98" s="79">
        <v>4</v>
      </c>
      <c r="J98" s="79">
        <v>0</v>
      </c>
      <c r="K98" s="79">
        <v>14</v>
      </c>
    </row>
    <row r="99" spans="1:11" s="77" customFormat="1" ht="15">
      <c r="A99" s="36" t="s">
        <v>70</v>
      </c>
      <c r="B99" s="36" t="s">
        <v>101</v>
      </c>
      <c r="C99" s="78">
        <f t="shared" si="2"/>
        <v>27</v>
      </c>
      <c r="D99" s="79">
        <v>3</v>
      </c>
      <c r="E99" s="83">
        <v>3</v>
      </c>
      <c r="F99" s="79">
        <v>0</v>
      </c>
      <c r="G99" s="79">
        <v>0</v>
      </c>
      <c r="H99" s="62">
        <v>0</v>
      </c>
      <c r="I99" s="79">
        <v>12</v>
      </c>
      <c r="J99" s="79">
        <v>3</v>
      </c>
      <c r="K99" s="79">
        <v>6</v>
      </c>
    </row>
    <row r="100" spans="1:11" s="77" customFormat="1" ht="15">
      <c r="A100" s="36" t="s">
        <v>144</v>
      </c>
      <c r="B100" s="76" t="s">
        <v>165</v>
      </c>
      <c r="C100" s="78">
        <f t="shared" si="2"/>
        <v>24</v>
      </c>
      <c r="D100" s="79"/>
      <c r="E100" s="83">
        <v>5</v>
      </c>
      <c r="F100" s="79">
        <v>0</v>
      </c>
      <c r="G100" s="79">
        <v>0</v>
      </c>
      <c r="H100" s="62">
        <v>5</v>
      </c>
      <c r="I100" s="79">
        <v>0</v>
      </c>
      <c r="J100" s="79">
        <v>4</v>
      </c>
      <c r="K100" s="79">
        <v>10</v>
      </c>
    </row>
    <row r="101" spans="1:11" s="77" customFormat="1" ht="15">
      <c r="A101" s="36" t="s">
        <v>291</v>
      </c>
      <c r="B101" s="36" t="s">
        <v>292</v>
      </c>
      <c r="C101" s="78">
        <f t="shared" si="2"/>
        <v>21</v>
      </c>
      <c r="D101" s="79"/>
      <c r="E101" s="83"/>
      <c r="F101" s="79"/>
      <c r="G101" s="79"/>
      <c r="H101" s="62"/>
      <c r="I101" s="79">
        <v>6</v>
      </c>
      <c r="J101" s="79">
        <v>5</v>
      </c>
      <c r="K101" s="79">
        <v>10</v>
      </c>
    </row>
    <row r="102" spans="1:11" s="77" customFormat="1" ht="15">
      <c r="A102" s="36" t="s">
        <v>88</v>
      </c>
      <c r="B102" s="36" t="s">
        <v>64</v>
      </c>
      <c r="C102" s="78">
        <f t="shared" si="2"/>
        <v>17</v>
      </c>
      <c r="D102" s="79">
        <v>5</v>
      </c>
      <c r="E102" s="83">
        <v>4</v>
      </c>
      <c r="F102" s="79">
        <v>0</v>
      </c>
      <c r="G102" s="79">
        <v>0</v>
      </c>
      <c r="H102" s="62">
        <v>0</v>
      </c>
      <c r="I102" s="79">
        <v>8</v>
      </c>
      <c r="J102" s="79">
        <v>0</v>
      </c>
      <c r="K102" s="79">
        <v>0</v>
      </c>
    </row>
    <row r="103" spans="1:11" s="77" customFormat="1" ht="15">
      <c r="A103" s="36" t="s">
        <v>131</v>
      </c>
      <c r="B103" s="36" t="s">
        <v>132</v>
      </c>
      <c r="C103" s="78">
        <f t="shared" si="2"/>
        <v>17</v>
      </c>
      <c r="D103" s="79"/>
      <c r="E103" s="83">
        <v>4</v>
      </c>
      <c r="F103" s="79">
        <v>0</v>
      </c>
      <c r="G103" s="79">
        <v>8</v>
      </c>
      <c r="H103" s="62">
        <v>5</v>
      </c>
      <c r="I103" s="79">
        <v>0</v>
      </c>
      <c r="J103" s="79">
        <v>0</v>
      </c>
      <c r="K103" s="79">
        <v>0</v>
      </c>
    </row>
    <row r="104" spans="1:11" s="77" customFormat="1" ht="15">
      <c r="A104" s="36" t="s">
        <v>5</v>
      </c>
      <c r="B104" s="36" t="s">
        <v>57</v>
      </c>
      <c r="C104" s="78">
        <f t="shared" si="2"/>
        <v>15</v>
      </c>
      <c r="D104" s="79">
        <v>2</v>
      </c>
      <c r="E104" s="83">
        <v>2</v>
      </c>
      <c r="F104" s="79">
        <v>0</v>
      </c>
      <c r="G104" s="79">
        <v>2</v>
      </c>
      <c r="H104" s="62">
        <v>5</v>
      </c>
      <c r="I104" s="79">
        <v>4</v>
      </c>
      <c r="J104" s="79">
        <v>0</v>
      </c>
      <c r="K104" s="79">
        <v>0</v>
      </c>
    </row>
    <row r="105" spans="1:11" s="77" customFormat="1" ht="15">
      <c r="A105" s="36" t="s">
        <v>85</v>
      </c>
      <c r="B105" s="36" t="s">
        <v>60</v>
      </c>
      <c r="C105" s="78">
        <f t="shared" si="2"/>
        <v>13</v>
      </c>
      <c r="D105" s="79">
        <v>1</v>
      </c>
      <c r="E105" s="83">
        <v>0</v>
      </c>
      <c r="F105" s="79">
        <v>7</v>
      </c>
      <c r="G105" s="79">
        <v>0</v>
      </c>
      <c r="H105" s="62">
        <v>0</v>
      </c>
      <c r="I105" s="79">
        <v>0</v>
      </c>
      <c r="J105" s="79">
        <v>5</v>
      </c>
      <c r="K105" s="79">
        <v>0</v>
      </c>
    </row>
    <row r="106" spans="1:11" s="77" customFormat="1" ht="15">
      <c r="A106" s="36" t="s">
        <v>262</v>
      </c>
      <c r="B106" s="36" t="s">
        <v>263</v>
      </c>
      <c r="C106" s="78">
        <f t="shared" si="2"/>
        <v>12</v>
      </c>
      <c r="D106" s="79"/>
      <c r="E106" s="83"/>
      <c r="F106" s="79"/>
      <c r="G106" s="79"/>
      <c r="H106" s="62">
        <v>2</v>
      </c>
      <c r="I106" s="79">
        <v>4</v>
      </c>
      <c r="J106" s="79">
        <v>0</v>
      </c>
      <c r="K106" s="79">
        <v>6</v>
      </c>
    </row>
    <row r="107" spans="1:11" s="77" customFormat="1" ht="15">
      <c r="A107" s="36" t="s">
        <v>286</v>
      </c>
      <c r="B107" s="36" t="s">
        <v>165</v>
      </c>
      <c r="C107" s="78">
        <f t="shared" si="2"/>
        <v>12</v>
      </c>
      <c r="D107" s="79"/>
      <c r="E107" s="83"/>
      <c r="F107" s="79"/>
      <c r="G107" s="79"/>
      <c r="H107" s="62"/>
      <c r="I107" s="79">
        <v>12</v>
      </c>
      <c r="J107" s="79">
        <v>0</v>
      </c>
      <c r="K107" s="79">
        <v>0</v>
      </c>
    </row>
    <row r="108" spans="1:11" s="77" customFormat="1" ht="15">
      <c r="A108" s="36" t="s">
        <v>39</v>
      </c>
      <c r="B108" s="36" t="s">
        <v>95</v>
      </c>
      <c r="C108" s="78">
        <f t="shared" si="2"/>
        <v>12</v>
      </c>
      <c r="D108" s="79">
        <v>4</v>
      </c>
      <c r="E108" s="83">
        <v>5</v>
      </c>
      <c r="F108" s="79">
        <v>0</v>
      </c>
      <c r="G108" s="79">
        <v>0</v>
      </c>
      <c r="H108" s="62">
        <v>3</v>
      </c>
      <c r="I108" s="79">
        <v>0</v>
      </c>
      <c r="J108" s="79">
        <v>0</v>
      </c>
      <c r="K108" s="79">
        <v>0</v>
      </c>
    </row>
    <row r="109" spans="1:11" s="77" customFormat="1" ht="15">
      <c r="A109" s="36" t="s">
        <v>38</v>
      </c>
      <c r="B109" s="36" t="s">
        <v>98</v>
      </c>
      <c r="C109" s="78">
        <f t="shared" si="2"/>
        <v>11</v>
      </c>
      <c r="D109" s="79">
        <v>2</v>
      </c>
      <c r="E109" s="83">
        <v>4</v>
      </c>
      <c r="F109" s="79">
        <v>0</v>
      </c>
      <c r="G109" s="79">
        <v>0</v>
      </c>
      <c r="H109" s="62">
        <v>5</v>
      </c>
      <c r="I109" s="79">
        <v>0</v>
      </c>
      <c r="J109" s="79">
        <v>0</v>
      </c>
      <c r="K109" s="79">
        <v>0</v>
      </c>
    </row>
    <row r="110" spans="1:11" s="77" customFormat="1" ht="15">
      <c r="A110" s="36" t="s">
        <v>307</v>
      </c>
      <c r="B110" s="36" t="s">
        <v>308</v>
      </c>
      <c r="C110" s="78">
        <f t="shared" si="2"/>
        <v>10</v>
      </c>
      <c r="D110" s="79"/>
      <c r="E110" s="83"/>
      <c r="F110" s="79"/>
      <c r="G110" s="79"/>
      <c r="H110" s="62"/>
      <c r="I110" s="79"/>
      <c r="J110" s="79"/>
      <c r="K110" s="79">
        <v>10</v>
      </c>
    </row>
    <row r="111" spans="1:11" s="77" customFormat="1" ht="15">
      <c r="A111" s="36" t="s">
        <v>8</v>
      </c>
      <c r="B111" s="36" t="s">
        <v>97</v>
      </c>
      <c r="C111" s="78">
        <f t="shared" si="2"/>
        <v>10</v>
      </c>
      <c r="D111" s="79">
        <v>2</v>
      </c>
      <c r="E111" s="83">
        <v>0</v>
      </c>
      <c r="F111" s="79">
        <v>0</v>
      </c>
      <c r="G111" s="79">
        <v>0</v>
      </c>
      <c r="H111" s="62">
        <v>0</v>
      </c>
      <c r="I111" s="79">
        <v>8</v>
      </c>
      <c r="J111" s="79">
        <v>0</v>
      </c>
      <c r="K111" s="79">
        <v>0</v>
      </c>
    </row>
    <row r="112" spans="1:11" s="77" customFormat="1" ht="15">
      <c r="A112" s="36" t="s">
        <v>38</v>
      </c>
      <c r="B112" s="36" t="s">
        <v>96</v>
      </c>
      <c r="C112" s="78">
        <f t="shared" si="2"/>
        <v>9</v>
      </c>
      <c r="D112" s="79">
        <v>2</v>
      </c>
      <c r="E112" s="83">
        <v>3</v>
      </c>
      <c r="F112" s="79">
        <v>0</v>
      </c>
      <c r="G112" s="79">
        <v>0</v>
      </c>
      <c r="H112" s="62">
        <v>0</v>
      </c>
      <c r="I112" s="79">
        <v>4</v>
      </c>
      <c r="J112" s="79">
        <v>0</v>
      </c>
      <c r="K112" s="79">
        <v>0</v>
      </c>
    </row>
    <row r="113" spans="1:11" s="77" customFormat="1" ht="15">
      <c r="A113" s="36" t="s">
        <v>164</v>
      </c>
      <c r="B113" s="36" t="s">
        <v>160</v>
      </c>
      <c r="C113" s="78">
        <f t="shared" si="2"/>
        <v>8</v>
      </c>
      <c r="D113" s="79"/>
      <c r="E113" s="83">
        <v>1</v>
      </c>
      <c r="F113" s="79">
        <v>1</v>
      </c>
      <c r="G113" s="79">
        <v>0</v>
      </c>
      <c r="H113" s="62">
        <v>0</v>
      </c>
      <c r="I113" s="79">
        <v>0</v>
      </c>
      <c r="J113" s="79">
        <v>2</v>
      </c>
      <c r="K113" s="79">
        <v>4</v>
      </c>
    </row>
    <row r="114" spans="1:11" s="77" customFormat="1" ht="15">
      <c r="A114" s="36" t="s">
        <v>140</v>
      </c>
      <c r="B114" s="36" t="s">
        <v>141</v>
      </c>
      <c r="C114" s="78">
        <f t="shared" si="2"/>
        <v>8</v>
      </c>
      <c r="D114" s="79"/>
      <c r="E114" s="83">
        <v>2</v>
      </c>
      <c r="F114" s="79">
        <v>0</v>
      </c>
      <c r="G114" s="79">
        <v>0</v>
      </c>
      <c r="H114" s="62">
        <v>0</v>
      </c>
      <c r="I114" s="79">
        <v>0</v>
      </c>
      <c r="J114" s="79">
        <v>2</v>
      </c>
      <c r="K114" s="79">
        <v>4</v>
      </c>
    </row>
    <row r="115" spans="1:11" s="77" customFormat="1" ht="15">
      <c r="A115" s="36" t="s">
        <v>4</v>
      </c>
      <c r="B115" s="36" t="s">
        <v>52</v>
      </c>
      <c r="C115" s="78">
        <f t="shared" si="2"/>
        <v>8</v>
      </c>
      <c r="D115" s="79">
        <v>4</v>
      </c>
      <c r="E115" s="83">
        <v>4</v>
      </c>
      <c r="F115" s="79">
        <v>0</v>
      </c>
      <c r="G115" s="79">
        <v>0</v>
      </c>
      <c r="H115" s="62">
        <v>0</v>
      </c>
      <c r="I115" s="79">
        <v>0</v>
      </c>
      <c r="J115" s="79">
        <v>0</v>
      </c>
      <c r="K115" s="79">
        <v>0</v>
      </c>
    </row>
    <row r="116" spans="1:11" s="77" customFormat="1" ht="15">
      <c r="A116" s="36" t="s">
        <v>235</v>
      </c>
      <c r="B116" s="36" t="s">
        <v>236</v>
      </c>
      <c r="C116" s="78">
        <f t="shared" si="2"/>
        <v>7</v>
      </c>
      <c r="D116" s="79"/>
      <c r="E116" s="83"/>
      <c r="F116" s="79"/>
      <c r="G116" s="79">
        <v>3</v>
      </c>
      <c r="H116" s="62">
        <v>0</v>
      </c>
      <c r="I116" s="79">
        <v>0</v>
      </c>
      <c r="J116" s="79">
        <v>0</v>
      </c>
      <c r="K116" s="79">
        <v>4</v>
      </c>
    </row>
    <row r="117" spans="1:11" s="77" customFormat="1" ht="15">
      <c r="A117" s="36" t="s">
        <v>305</v>
      </c>
      <c r="B117" s="36" t="s">
        <v>306</v>
      </c>
      <c r="C117" s="78">
        <f t="shared" si="2"/>
        <v>6</v>
      </c>
      <c r="D117" s="79"/>
      <c r="E117" s="83"/>
      <c r="F117" s="79"/>
      <c r="G117" s="79"/>
      <c r="H117" s="62"/>
      <c r="I117" s="79"/>
      <c r="J117" s="79"/>
      <c r="K117" s="79">
        <v>6</v>
      </c>
    </row>
    <row r="118" spans="1:11" s="77" customFormat="1" ht="15">
      <c r="A118" s="36" t="s">
        <v>202</v>
      </c>
      <c r="B118" s="36" t="s">
        <v>162</v>
      </c>
      <c r="C118" s="78">
        <f t="shared" si="2"/>
        <v>6</v>
      </c>
      <c r="D118" s="79"/>
      <c r="E118" s="83"/>
      <c r="F118" s="79">
        <v>3</v>
      </c>
      <c r="G118" s="79">
        <v>0</v>
      </c>
      <c r="H118" s="62">
        <v>1</v>
      </c>
      <c r="I118" s="79">
        <v>0</v>
      </c>
      <c r="J118" s="79">
        <v>0</v>
      </c>
      <c r="K118" s="79">
        <v>2</v>
      </c>
    </row>
    <row r="119" spans="1:11" s="77" customFormat="1" ht="15">
      <c r="A119" s="36" t="s">
        <v>287</v>
      </c>
      <c r="B119" s="36" t="s">
        <v>288</v>
      </c>
      <c r="C119" s="78">
        <f t="shared" si="2"/>
        <v>6</v>
      </c>
      <c r="D119" s="79"/>
      <c r="E119" s="83"/>
      <c r="F119" s="79"/>
      <c r="G119" s="79"/>
      <c r="H119" s="62"/>
      <c r="I119" s="79">
        <v>6</v>
      </c>
      <c r="J119" s="79">
        <v>0</v>
      </c>
      <c r="K119" s="79">
        <v>0</v>
      </c>
    </row>
    <row r="120" spans="1:11" s="77" customFormat="1" ht="15">
      <c r="A120" s="36" t="s">
        <v>76</v>
      </c>
      <c r="B120" s="36" t="s">
        <v>47</v>
      </c>
      <c r="C120" s="78">
        <f t="shared" si="2"/>
        <v>6</v>
      </c>
      <c r="D120" s="79">
        <v>2</v>
      </c>
      <c r="E120" s="83">
        <v>0</v>
      </c>
      <c r="F120" s="79">
        <v>0</v>
      </c>
      <c r="G120" s="79">
        <v>0</v>
      </c>
      <c r="H120" s="62">
        <v>0</v>
      </c>
      <c r="I120" s="79">
        <v>4</v>
      </c>
      <c r="J120" s="79">
        <v>0</v>
      </c>
      <c r="K120" s="79">
        <v>0</v>
      </c>
    </row>
    <row r="121" spans="1:11" s="77" customFormat="1" ht="15">
      <c r="A121" s="36" t="s">
        <v>210</v>
      </c>
      <c r="B121" s="36" t="s">
        <v>211</v>
      </c>
      <c r="C121" s="78">
        <f t="shared" si="2"/>
        <v>6</v>
      </c>
      <c r="D121" s="79"/>
      <c r="E121" s="83"/>
      <c r="F121" s="79">
        <v>4</v>
      </c>
      <c r="G121" s="79">
        <v>0</v>
      </c>
      <c r="H121" s="62">
        <v>0</v>
      </c>
      <c r="I121" s="79">
        <v>2</v>
      </c>
      <c r="J121" s="79">
        <v>0</v>
      </c>
      <c r="K121" s="79">
        <v>0</v>
      </c>
    </row>
    <row r="122" spans="1:11" s="77" customFormat="1" ht="15">
      <c r="A122" s="36" t="s">
        <v>207</v>
      </c>
      <c r="B122" s="36" t="s">
        <v>261</v>
      </c>
      <c r="C122" s="78">
        <f aca="true" t="shared" si="3" ref="C122:C153">SUM(D122:K122)</f>
        <v>6</v>
      </c>
      <c r="D122" s="79"/>
      <c r="E122" s="83"/>
      <c r="F122" s="79"/>
      <c r="G122" s="79"/>
      <c r="H122" s="62">
        <v>6</v>
      </c>
      <c r="I122" s="79">
        <v>0</v>
      </c>
      <c r="J122" s="79">
        <v>0</v>
      </c>
      <c r="K122" s="79">
        <v>0</v>
      </c>
    </row>
    <row r="123" spans="1:11" s="77" customFormat="1" ht="15">
      <c r="A123" s="36" t="s">
        <v>203</v>
      </c>
      <c r="B123" s="36" t="s">
        <v>204</v>
      </c>
      <c r="C123" s="78">
        <f t="shared" si="3"/>
        <v>6</v>
      </c>
      <c r="D123" s="79"/>
      <c r="E123" s="83"/>
      <c r="F123" s="79">
        <v>6</v>
      </c>
      <c r="G123" s="79">
        <v>0</v>
      </c>
      <c r="H123" s="62">
        <v>0</v>
      </c>
      <c r="I123" s="79">
        <v>0</v>
      </c>
      <c r="J123" s="79">
        <v>0</v>
      </c>
      <c r="K123" s="79">
        <v>0</v>
      </c>
    </row>
    <row r="124" spans="1:11" s="77" customFormat="1" ht="15">
      <c r="A124" s="36" t="s">
        <v>91</v>
      </c>
      <c r="B124" s="36" t="s">
        <v>100</v>
      </c>
      <c r="C124" s="78">
        <f t="shared" si="3"/>
        <v>6</v>
      </c>
      <c r="D124" s="79">
        <v>6</v>
      </c>
      <c r="E124" s="83">
        <v>0</v>
      </c>
      <c r="F124" s="79">
        <v>0</v>
      </c>
      <c r="G124" s="79">
        <v>0</v>
      </c>
      <c r="H124" s="62">
        <v>0</v>
      </c>
      <c r="I124" s="79">
        <v>0</v>
      </c>
      <c r="J124" s="79">
        <v>0</v>
      </c>
      <c r="K124" s="79">
        <v>0</v>
      </c>
    </row>
    <row r="125" spans="1:11" s="77" customFormat="1" ht="15">
      <c r="A125" s="36" t="s">
        <v>151</v>
      </c>
      <c r="B125" s="36" t="s">
        <v>167</v>
      </c>
      <c r="C125" s="78">
        <f t="shared" si="3"/>
        <v>5</v>
      </c>
      <c r="D125" s="79"/>
      <c r="E125" s="83">
        <v>5</v>
      </c>
      <c r="F125" s="79">
        <v>0</v>
      </c>
      <c r="G125" s="79">
        <v>0</v>
      </c>
      <c r="H125" s="62">
        <v>0</v>
      </c>
      <c r="I125" s="79">
        <v>0</v>
      </c>
      <c r="J125" s="79">
        <v>0</v>
      </c>
      <c r="K125" s="79">
        <v>0</v>
      </c>
    </row>
    <row r="126" spans="1:11" s="77" customFormat="1" ht="15">
      <c r="A126" s="36" t="s">
        <v>92</v>
      </c>
      <c r="B126" s="36" t="s">
        <v>68</v>
      </c>
      <c r="C126" s="78">
        <f t="shared" si="3"/>
        <v>5</v>
      </c>
      <c r="D126" s="79">
        <v>3</v>
      </c>
      <c r="E126" s="83">
        <v>2</v>
      </c>
      <c r="F126" s="79">
        <v>0</v>
      </c>
      <c r="G126" s="79">
        <v>0</v>
      </c>
      <c r="H126" s="62">
        <v>0</v>
      </c>
      <c r="I126" s="79">
        <v>0</v>
      </c>
      <c r="J126" s="79">
        <v>0</v>
      </c>
      <c r="K126" s="79">
        <v>0</v>
      </c>
    </row>
    <row r="127" spans="1:11" s="77" customFormat="1" ht="15">
      <c r="A127" s="36" t="s">
        <v>152</v>
      </c>
      <c r="B127" s="36" t="s">
        <v>275</v>
      </c>
      <c r="C127" s="78">
        <f t="shared" si="3"/>
        <v>4</v>
      </c>
      <c r="D127" s="79"/>
      <c r="E127" s="83"/>
      <c r="F127" s="79"/>
      <c r="G127" s="79"/>
      <c r="H127" s="62"/>
      <c r="I127" s="79">
        <v>4</v>
      </c>
      <c r="J127" s="79">
        <v>0</v>
      </c>
      <c r="K127" s="79">
        <v>0</v>
      </c>
    </row>
    <row r="128" spans="1:11" s="77" customFormat="1" ht="15">
      <c r="A128" s="36" t="s">
        <v>277</v>
      </c>
      <c r="B128" s="36" t="s">
        <v>278</v>
      </c>
      <c r="C128" s="78">
        <f t="shared" si="3"/>
        <v>4</v>
      </c>
      <c r="D128" s="79"/>
      <c r="E128" s="83"/>
      <c r="F128" s="79"/>
      <c r="G128" s="79"/>
      <c r="H128" s="62"/>
      <c r="I128" s="79">
        <v>4</v>
      </c>
      <c r="J128" s="79">
        <v>0</v>
      </c>
      <c r="K128" s="79">
        <v>0</v>
      </c>
    </row>
    <row r="129" spans="1:11" s="77" customFormat="1" ht="15">
      <c r="A129" s="36" t="s">
        <v>279</v>
      </c>
      <c r="B129" s="36" t="s">
        <v>280</v>
      </c>
      <c r="C129" s="78">
        <f t="shared" si="3"/>
        <v>4</v>
      </c>
      <c r="D129" s="79"/>
      <c r="E129" s="83"/>
      <c r="F129" s="79"/>
      <c r="G129" s="79"/>
      <c r="H129" s="62"/>
      <c r="I129" s="79">
        <v>4</v>
      </c>
      <c r="J129" s="79">
        <v>0</v>
      </c>
      <c r="K129" s="79">
        <v>0</v>
      </c>
    </row>
    <row r="130" spans="1:11" s="77" customFormat="1" ht="15">
      <c r="A130" s="36" t="s">
        <v>163</v>
      </c>
      <c r="B130" s="36" t="s">
        <v>146</v>
      </c>
      <c r="C130" s="78">
        <f t="shared" si="3"/>
        <v>3</v>
      </c>
      <c r="D130" s="79"/>
      <c r="E130" s="83"/>
      <c r="F130" s="79"/>
      <c r="G130" s="79"/>
      <c r="H130" s="62"/>
      <c r="I130" s="79"/>
      <c r="J130" s="79">
        <v>3</v>
      </c>
      <c r="K130" s="79">
        <v>0</v>
      </c>
    </row>
    <row r="131" spans="1:11" s="77" customFormat="1" ht="15">
      <c r="A131" s="36" t="s">
        <v>156</v>
      </c>
      <c r="B131" s="36" t="s">
        <v>157</v>
      </c>
      <c r="C131" s="78">
        <f t="shared" si="3"/>
        <v>3</v>
      </c>
      <c r="D131" s="79"/>
      <c r="E131" s="83">
        <v>1</v>
      </c>
      <c r="F131" s="79">
        <v>2</v>
      </c>
      <c r="G131" s="79">
        <v>0</v>
      </c>
      <c r="H131" s="62">
        <v>0</v>
      </c>
      <c r="I131" s="79">
        <v>0</v>
      </c>
      <c r="J131" s="79">
        <v>0</v>
      </c>
      <c r="K131" s="79">
        <v>0</v>
      </c>
    </row>
    <row r="132" spans="1:11" s="77" customFormat="1" ht="15">
      <c r="A132" s="36" t="s">
        <v>163</v>
      </c>
      <c r="B132" s="76" t="s">
        <v>162</v>
      </c>
      <c r="C132" s="78">
        <f t="shared" si="3"/>
        <v>3</v>
      </c>
      <c r="D132" s="79"/>
      <c r="E132" s="83">
        <v>3</v>
      </c>
      <c r="F132" s="79">
        <v>0</v>
      </c>
      <c r="G132" s="79">
        <v>0</v>
      </c>
      <c r="H132" s="62">
        <v>0</v>
      </c>
      <c r="I132" s="79">
        <v>0</v>
      </c>
      <c r="J132" s="79">
        <v>0</v>
      </c>
      <c r="K132" s="79">
        <v>0</v>
      </c>
    </row>
    <row r="133" spans="1:11" s="77" customFormat="1" ht="15">
      <c r="A133" s="36" t="s">
        <v>153</v>
      </c>
      <c r="B133" s="36" t="s">
        <v>154</v>
      </c>
      <c r="C133" s="78">
        <f t="shared" si="3"/>
        <v>3</v>
      </c>
      <c r="D133" s="79"/>
      <c r="E133" s="83">
        <v>3</v>
      </c>
      <c r="F133" s="79">
        <v>0</v>
      </c>
      <c r="G133" s="79">
        <v>0</v>
      </c>
      <c r="H133" s="62">
        <v>0</v>
      </c>
      <c r="I133" s="79">
        <v>0</v>
      </c>
      <c r="J133" s="79">
        <v>0</v>
      </c>
      <c r="K133" s="79">
        <v>0</v>
      </c>
    </row>
    <row r="134" spans="1:11" s="77" customFormat="1" ht="15">
      <c r="A134" s="36" t="s">
        <v>91</v>
      </c>
      <c r="B134" s="36" t="s">
        <v>104</v>
      </c>
      <c r="C134" s="78">
        <f t="shared" si="3"/>
        <v>3</v>
      </c>
      <c r="D134" s="79">
        <v>3</v>
      </c>
      <c r="E134" s="83">
        <v>0</v>
      </c>
      <c r="F134" s="79">
        <v>0</v>
      </c>
      <c r="G134" s="79">
        <v>0</v>
      </c>
      <c r="H134" s="62">
        <v>0</v>
      </c>
      <c r="I134" s="79">
        <v>0</v>
      </c>
      <c r="J134" s="79">
        <v>0</v>
      </c>
      <c r="K134" s="79">
        <v>0</v>
      </c>
    </row>
    <row r="135" spans="1:11" s="77" customFormat="1" ht="15">
      <c r="A135" s="36" t="s">
        <v>5</v>
      </c>
      <c r="B135" s="36" t="s">
        <v>303</v>
      </c>
      <c r="C135" s="78">
        <f t="shared" si="3"/>
        <v>2</v>
      </c>
      <c r="D135" s="79"/>
      <c r="E135" s="83"/>
      <c r="F135" s="79"/>
      <c r="G135" s="79"/>
      <c r="H135" s="62"/>
      <c r="I135" s="79"/>
      <c r="J135" s="79"/>
      <c r="K135" s="79">
        <v>2</v>
      </c>
    </row>
    <row r="136" spans="1:11" s="77" customFormat="1" ht="15">
      <c r="A136" s="36" t="s">
        <v>142</v>
      </c>
      <c r="B136" s="36" t="s">
        <v>304</v>
      </c>
      <c r="C136" s="78">
        <f t="shared" si="3"/>
        <v>2</v>
      </c>
      <c r="D136" s="79"/>
      <c r="E136" s="83"/>
      <c r="F136" s="79"/>
      <c r="G136" s="79"/>
      <c r="H136" s="62"/>
      <c r="I136" s="79"/>
      <c r="J136" s="79"/>
      <c r="K136" s="79">
        <v>2</v>
      </c>
    </row>
    <row r="137" spans="1:11" s="77" customFormat="1" ht="15">
      <c r="A137" s="36" t="s">
        <v>300</v>
      </c>
      <c r="B137" s="36" t="s">
        <v>301</v>
      </c>
      <c r="C137" s="78">
        <f t="shared" si="3"/>
        <v>2</v>
      </c>
      <c r="D137" s="79"/>
      <c r="E137" s="83"/>
      <c r="F137" s="79"/>
      <c r="G137" s="79"/>
      <c r="H137" s="62"/>
      <c r="I137" s="79"/>
      <c r="J137" s="79">
        <v>2</v>
      </c>
      <c r="K137" s="79">
        <v>0</v>
      </c>
    </row>
    <row r="138" spans="1:11" s="77" customFormat="1" ht="15">
      <c r="A138" s="36" t="s">
        <v>207</v>
      </c>
      <c r="B138" s="36" t="s">
        <v>148</v>
      </c>
      <c r="C138" s="78">
        <f t="shared" si="3"/>
        <v>2</v>
      </c>
      <c r="D138" s="79"/>
      <c r="E138" s="83"/>
      <c r="F138" s="79">
        <v>2</v>
      </c>
      <c r="G138" s="79">
        <v>0</v>
      </c>
      <c r="H138" s="62">
        <v>0</v>
      </c>
      <c r="I138" s="79">
        <v>0</v>
      </c>
      <c r="J138" s="79">
        <v>0</v>
      </c>
      <c r="K138" s="79">
        <v>0</v>
      </c>
    </row>
    <row r="139" spans="1:11" s="77" customFormat="1" ht="15">
      <c r="A139" s="36" t="s">
        <v>149</v>
      </c>
      <c r="B139" s="36" t="s">
        <v>150</v>
      </c>
      <c r="C139" s="78">
        <f t="shared" si="3"/>
        <v>2</v>
      </c>
      <c r="D139" s="79"/>
      <c r="E139" s="83">
        <v>1</v>
      </c>
      <c r="F139" s="79">
        <v>1</v>
      </c>
      <c r="G139" s="79">
        <v>0</v>
      </c>
      <c r="H139" s="62">
        <v>0</v>
      </c>
      <c r="I139" s="79">
        <v>0</v>
      </c>
      <c r="J139" s="79">
        <v>0</v>
      </c>
      <c r="K139" s="79">
        <v>0</v>
      </c>
    </row>
    <row r="140" spans="1:11" s="77" customFormat="1" ht="15">
      <c r="A140" s="36" t="s">
        <v>138</v>
      </c>
      <c r="B140" s="36" t="s">
        <v>169</v>
      </c>
      <c r="C140" s="78">
        <f t="shared" si="3"/>
        <v>2</v>
      </c>
      <c r="D140" s="79"/>
      <c r="E140" s="83">
        <v>2</v>
      </c>
      <c r="F140" s="79">
        <v>0</v>
      </c>
      <c r="G140" s="79">
        <v>0</v>
      </c>
      <c r="H140" s="62">
        <v>0</v>
      </c>
      <c r="I140" s="79">
        <v>0</v>
      </c>
      <c r="J140" s="79">
        <v>0</v>
      </c>
      <c r="K140" s="79">
        <v>0</v>
      </c>
    </row>
    <row r="141" spans="1:11" s="77" customFormat="1" ht="15">
      <c r="A141" s="36" t="s">
        <v>36</v>
      </c>
      <c r="B141" s="36" t="s">
        <v>50</v>
      </c>
      <c r="C141" s="78">
        <f t="shared" si="3"/>
        <v>2</v>
      </c>
      <c r="D141" s="79">
        <v>2</v>
      </c>
      <c r="E141" s="83">
        <v>0</v>
      </c>
      <c r="F141" s="79">
        <v>0</v>
      </c>
      <c r="G141" s="79">
        <v>0</v>
      </c>
      <c r="H141" s="62">
        <v>0</v>
      </c>
      <c r="I141" s="79">
        <v>0</v>
      </c>
      <c r="J141" s="79">
        <v>0</v>
      </c>
      <c r="K141" s="79">
        <v>0</v>
      </c>
    </row>
    <row r="142" spans="1:11" s="77" customFormat="1" ht="15">
      <c r="A142" s="36" t="s">
        <v>106</v>
      </c>
      <c r="B142" s="36" t="s">
        <v>105</v>
      </c>
      <c r="C142" s="78">
        <f t="shared" si="3"/>
        <v>2</v>
      </c>
      <c r="D142" s="79">
        <v>2</v>
      </c>
      <c r="E142" s="83">
        <v>0</v>
      </c>
      <c r="F142" s="79">
        <v>0</v>
      </c>
      <c r="G142" s="79">
        <v>0</v>
      </c>
      <c r="H142" s="62">
        <v>0</v>
      </c>
      <c r="I142" s="79">
        <v>0</v>
      </c>
      <c r="J142" s="79">
        <v>0</v>
      </c>
      <c r="K142" s="79">
        <v>0</v>
      </c>
    </row>
    <row r="143" spans="1:11" s="77" customFormat="1" ht="15">
      <c r="A143" s="36" t="s">
        <v>266</v>
      </c>
      <c r="B143" s="36" t="s">
        <v>267</v>
      </c>
      <c r="C143" s="78">
        <f t="shared" si="3"/>
        <v>1</v>
      </c>
      <c r="D143" s="79"/>
      <c r="E143" s="83"/>
      <c r="F143" s="79"/>
      <c r="G143" s="79"/>
      <c r="H143" s="62">
        <v>1</v>
      </c>
      <c r="I143" s="79">
        <v>0</v>
      </c>
      <c r="J143" s="79">
        <v>0</v>
      </c>
      <c r="K143" s="79">
        <v>0</v>
      </c>
    </row>
    <row r="144" spans="1:11" s="77" customFormat="1" ht="15">
      <c r="A144" s="36" t="s">
        <v>82</v>
      </c>
      <c r="B144" s="36" t="s">
        <v>237</v>
      </c>
      <c r="C144" s="78">
        <f t="shared" si="3"/>
        <v>1</v>
      </c>
      <c r="D144" s="79"/>
      <c r="E144" s="83"/>
      <c r="F144" s="79"/>
      <c r="G144" s="79">
        <v>1</v>
      </c>
      <c r="H144" s="62">
        <v>0</v>
      </c>
      <c r="I144" s="79">
        <v>0</v>
      </c>
      <c r="J144" s="79">
        <v>0</v>
      </c>
      <c r="K144" s="79">
        <v>0</v>
      </c>
    </row>
    <row r="145" spans="1:11" s="77" customFormat="1" ht="15">
      <c r="A145" s="36" t="s">
        <v>238</v>
      </c>
      <c r="B145" s="36" t="s">
        <v>239</v>
      </c>
      <c r="C145" s="78">
        <f t="shared" si="3"/>
        <v>1</v>
      </c>
      <c r="D145" s="79"/>
      <c r="E145" s="83"/>
      <c r="F145" s="79"/>
      <c r="G145" s="79">
        <v>1</v>
      </c>
      <c r="H145" s="62">
        <v>0</v>
      </c>
      <c r="I145" s="79">
        <v>0</v>
      </c>
      <c r="J145" s="79">
        <v>0</v>
      </c>
      <c r="K145" s="79">
        <v>0</v>
      </c>
    </row>
    <row r="146" spans="1:11" s="77" customFormat="1" ht="15">
      <c r="A146" s="36" t="s">
        <v>205</v>
      </c>
      <c r="B146" s="36" t="s">
        <v>206</v>
      </c>
      <c r="C146" s="78">
        <f t="shared" si="3"/>
        <v>1</v>
      </c>
      <c r="D146" s="79"/>
      <c r="E146" s="83"/>
      <c r="F146" s="79">
        <v>1</v>
      </c>
      <c r="G146" s="79">
        <v>0</v>
      </c>
      <c r="H146" s="62">
        <v>0</v>
      </c>
      <c r="I146" s="79">
        <v>0</v>
      </c>
      <c r="J146" s="79">
        <v>0</v>
      </c>
      <c r="K146" s="79">
        <v>0</v>
      </c>
    </row>
    <row r="147" spans="1:11" s="77" customFormat="1" ht="15">
      <c r="A147" s="36" t="s">
        <v>208</v>
      </c>
      <c r="B147" s="36" t="s">
        <v>209</v>
      </c>
      <c r="C147" s="78">
        <f t="shared" si="3"/>
        <v>1</v>
      </c>
      <c r="D147" s="79"/>
      <c r="E147" s="83"/>
      <c r="F147" s="79">
        <v>1</v>
      </c>
      <c r="G147" s="79">
        <v>0</v>
      </c>
      <c r="H147" s="62">
        <v>0</v>
      </c>
      <c r="I147" s="79">
        <v>0</v>
      </c>
      <c r="J147" s="79">
        <v>0</v>
      </c>
      <c r="K147" s="79">
        <v>0</v>
      </c>
    </row>
    <row r="148" spans="1:11" s="77" customFormat="1" ht="15">
      <c r="A148" s="36" t="s">
        <v>220</v>
      </c>
      <c r="B148" s="36" t="s">
        <v>221</v>
      </c>
      <c r="C148" s="78">
        <f t="shared" si="3"/>
        <v>1</v>
      </c>
      <c r="D148" s="79"/>
      <c r="E148" s="83"/>
      <c r="F148" s="79">
        <v>1</v>
      </c>
      <c r="G148" s="79">
        <v>0</v>
      </c>
      <c r="H148" s="62">
        <v>0</v>
      </c>
      <c r="I148" s="79">
        <v>0</v>
      </c>
      <c r="J148" s="79">
        <v>0</v>
      </c>
      <c r="K148" s="79">
        <v>0</v>
      </c>
    </row>
    <row r="149" spans="1:11" s="77" customFormat="1" ht="15">
      <c r="A149" s="36" t="s">
        <v>222</v>
      </c>
      <c r="B149" s="36" t="s">
        <v>223</v>
      </c>
      <c r="C149" s="78">
        <f t="shared" si="3"/>
        <v>1</v>
      </c>
      <c r="D149" s="79"/>
      <c r="E149" s="83"/>
      <c r="F149" s="79">
        <v>1</v>
      </c>
      <c r="G149" s="79">
        <v>0</v>
      </c>
      <c r="H149" s="62">
        <v>0</v>
      </c>
      <c r="I149" s="79">
        <v>0</v>
      </c>
      <c r="J149" s="79">
        <v>0</v>
      </c>
      <c r="K149" s="79">
        <v>0</v>
      </c>
    </row>
    <row r="150" spans="1:11" s="77" customFormat="1" ht="15">
      <c r="A150" s="36" t="s">
        <v>35</v>
      </c>
      <c r="B150" s="36" t="s">
        <v>107</v>
      </c>
      <c r="C150" s="78">
        <f t="shared" si="3"/>
        <v>1</v>
      </c>
      <c r="D150" s="79">
        <v>1</v>
      </c>
      <c r="E150" s="83">
        <v>0</v>
      </c>
      <c r="F150" s="79">
        <v>0</v>
      </c>
      <c r="G150" s="79">
        <v>0</v>
      </c>
      <c r="H150" s="62">
        <v>0</v>
      </c>
      <c r="I150" s="79">
        <v>0</v>
      </c>
      <c r="J150" s="79">
        <v>0</v>
      </c>
      <c r="K150" s="79">
        <v>0</v>
      </c>
    </row>
    <row r="151" spans="1:10" ht="15">
      <c r="A151" s="38"/>
      <c r="B151" s="38"/>
      <c r="C151" s="37">
        <f>COUNT(C90:C150)</f>
        <v>61</v>
      </c>
      <c r="D151" s="54"/>
      <c r="F151" s="54"/>
      <c r="G151" s="54"/>
      <c r="H151" s="54"/>
      <c r="J151" s="54"/>
    </row>
    <row r="152" spans="3:11" s="14" customFormat="1" ht="15">
      <c r="C152" s="15"/>
      <c r="D152" s="16"/>
      <c r="E152" s="34"/>
      <c r="F152" s="16"/>
      <c r="G152" s="16"/>
      <c r="H152" s="16"/>
      <c r="I152" s="16"/>
      <c r="J152" s="16"/>
      <c r="K152" s="34"/>
    </row>
    <row r="153" spans="1:14" ht="18.75">
      <c r="A153" s="20" t="s">
        <v>10</v>
      </c>
      <c r="B153" s="20"/>
      <c r="D153" s="54"/>
      <c r="F153" s="54"/>
      <c r="G153" s="54"/>
      <c r="H153" s="54"/>
      <c r="J153" s="54"/>
      <c r="N153" s="62"/>
    </row>
    <row r="154" spans="1:14" ht="15">
      <c r="A154" s="36" t="s">
        <v>11</v>
      </c>
      <c r="D154" s="54"/>
      <c r="F154" s="54"/>
      <c r="G154" s="54"/>
      <c r="H154" s="54"/>
      <c r="J154" s="54"/>
      <c r="N154" s="62"/>
    </row>
    <row r="155" spans="1:14" ht="15">
      <c r="A155" s="36" t="s">
        <v>12</v>
      </c>
      <c r="C155" s="21"/>
      <c r="D155" s="13"/>
      <c r="F155" s="13"/>
      <c r="G155" s="13"/>
      <c r="H155" s="54"/>
      <c r="J155" s="54"/>
      <c r="N155" s="62"/>
    </row>
    <row r="156" spans="1:14" ht="15">
      <c r="A156" s="36" t="s">
        <v>13</v>
      </c>
      <c r="D156" s="54"/>
      <c r="F156" s="54"/>
      <c r="G156" s="54"/>
      <c r="H156" s="54"/>
      <c r="J156" s="54"/>
      <c r="N156" s="62"/>
    </row>
    <row r="157" spans="1:14" ht="15">
      <c r="A157" s="36" t="s">
        <v>14</v>
      </c>
      <c r="D157" s="54"/>
      <c r="F157" s="54"/>
      <c r="G157" s="54"/>
      <c r="H157" s="54"/>
      <c r="J157" s="54"/>
      <c r="N157" s="62"/>
    </row>
    <row r="158" ht="15">
      <c r="N158" s="62"/>
    </row>
    <row r="159" spans="1:14" ht="15">
      <c r="A159" s="22" t="s">
        <v>15</v>
      </c>
      <c r="B159" s="11" t="s">
        <v>16</v>
      </c>
      <c r="C159" s="10"/>
      <c r="D159" s="11"/>
      <c r="E159" s="23" t="s">
        <v>17</v>
      </c>
      <c r="F159" s="54"/>
      <c r="G159" s="54"/>
      <c r="H159" s="54"/>
      <c r="J159" s="54"/>
      <c r="N159" s="62"/>
    </row>
    <row r="160" spans="1:14" ht="15">
      <c r="A160" s="24">
        <v>5</v>
      </c>
      <c r="B160" s="54" t="s">
        <v>18</v>
      </c>
      <c r="D160" s="54"/>
      <c r="E160" s="40" t="s">
        <v>19</v>
      </c>
      <c r="F160" s="54"/>
      <c r="G160" s="54"/>
      <c r="H160" s="54"/>
      <c r="J160" s="54"/>
      <c r="N160" s="62"/>
    </row>
    <row r="161" spans="1:14" ht="15">
      <c r="A161" s="24">
        <v>4</v>
      </c>
      <c r="B161" s="54" t="s">
        <v>20</v>
      </c>
      <c r="D161" s="54"/>
      <c r="E161" s="40" t="s">
        <v>21</v>
      </c>
      <c r="F161" s="54"/>
      <c r="G161" s="54"/>
      <c r="H161" s="54"/>
      <c r="J161" s="54"/>
      <c r="N161" s="62"/>
    </row>
    <row r="162" spans="1:14" ht="15">
      <c r="A162" s="24">
        <v>3</v>
      </c>
      <c r="B162" s="54" t="s">
        <v>22</v>
      </c>
      <c r="D162" s="54"/>
      <c r="E162" s="40" t="s">
        <v>23</v>
      </c>
      <c r="F162" s="54"/>
      <c r="G162" s="54"/>
      <c r="H162" s="54"/>
      <c r="J162" s="54"/>
      <c r="N162" s="62"/>
    </row>
    <row r="163" spans="1:26" s="42" customFormat="1" ht="15">
      <c r="A163" s="24">
        <v>2</v>
      </c>
      <c r="B163" s="54" t="s">
        <v>24</v>
      </c>
      <c r="C163" s="1"/>
      <c r="D163" s="54"/>
      <c r="E163" s="40" t="s">
        <v>25</v>
      </c>
      <c r="F163" s="54"/>
      <c r="G163" s="54"/>
      <c r="H163" s="54"/>
      <c r="I163" s="85"/>
      <c r="J163" s="54"/>
      <c r="K163" s="40"/>
      <c r="N163" s="62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1:26" s="42" customFormat="1" ht="15">
      <c r="A164" s="24">
        <v>1</v>
      </c>
      <c r="B164" s="54" t="s">
        <v>26</v>
      </c>
      <c r="C164" s="1"/>
      <c r="D164" s="54"/>
      <c r="E164" s="40" t="s">
        <v>115</v>
      </c>
      <c r="F164" s="54"/>
      <c r="G164" s="54"/>
      <c r="H164" s="54"/>
      <c r="I164" s="85"/>
      <c r="J164" s="54"/>
      <c r="K164" s="40"/>
      <c r="N164" s="62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1:26" s="42" customFormat="1" ht="15">
      <c r="A165" s="36"/>
      <c r="B165" s="36"/>
      <c r="C165" s="25"/>
      <c r="D165" s="54"/>
      <c r="E165" s="40"/>
      <c r="F165" s="54"/>
      <c r="G165" s="54"/>
      <c r="H165" s="54"/>
      <c r="I165" s="85"/>
      <c r="J165" s="54"/>
      <c r="K165" s="40"/>
      <c r="N165" s="62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s="42" customFormat="1" ht="15">
      <c r="A166" s="36" t="s">
        <v>27</v>
      </c>
      <c r="B166" s="36"/>
      <c r="C166" s="25"/>
      <c r="D166" s="54"/>
      <c r="E166" s="40"/>
      <c r="F166" s="54"/>
      <c r="G166" s="54"/>
      <c r="H166" s="54"/>
      <c r="I166" s="85"/>
      <c r="J166" s="54"/>
      <c r="K166" s="40"/>
      <c r="N166" s="62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1:26" s="42" customFormat="1" ht="15">
      <c r="A167" s="36" t="s">
        <v>28</v>
      </c>
      <c r="B167" s="36"/>
      <c r="C167" s="1"/>
      <c r="D167" s="54"/>
      <c r="E167" s="40"/>
      <c r="F167" s="54"/>
      <c r="G167" s="54"/>
      <c r="H167" s="54"/>
      <c r="I167" s="85"/>
      <c r="J167" s="54"/>
      <c r="K167" s="40"/>
      <c r="N167" s="62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1:26" s="42" customFormat="1" ht="15">
      <c r="A168" s="36" t="s">
        <v>29</v>
      </c>
      <c r="B168" s="36"/>
      <c r="C168" s="1"/>
      <c r="D168" s="54"/>
      <c r="E168" s="40"/>
      <c r="F168" s="54"/>
      <c r="G168" s="54"/>
      <c r="H168" s="54"/>
      <c r="I168" s="85"/>
      <c r="J168" s="54"/>
      <c r="K168" s="40"/>
      <c r="N168" s="62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s="42" customFormat="1" ht="15">
      <c r="A169" s="36" t="s">
        <v>30</v>
      </c>
      <c r="B169" s="36"/>
      <c r="C169" s="1"/>
      <c r="D169" s="54"/>
      <c r="E169" s="40"/>
      <c r="F169" s="54"/>
      <c r="G169" s="54"/>
      <c r="H169" s="54"/>
      <c r="I169" s="85"/>
      <c r="J169" s="54"/>
      <c r="K169" s="40"/>
      <c r="N169" s="62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1:26" s="42" customFormat="1" ht="15">
      <c r="A170" s="36" t="s">
        <v>31</v>
      </c>
      <c r="B170" s="36"/>
      <c r="C170" s="1"/>
      <c r="D170" s="54"/>
      <c r="E170" s="40"/>
      <c r="F170" s="54"/>
      <c r="G170" s="54"/>
      <c r="H170" s="54"/>
      <c r="I170" s="85"/>
      <c r="J170" s="54"/>
      <c r="K170" s="40"/>
      <c r="N170" s="62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</sheetData>
  <sheetProtection/>
  <mergeCells count="2">
    <mergeCell ref="A1:C1"/>
    <mergeCell ref="A16:I16"/>
  </mergeCells>
  <hyperlinks>
    <hyperlink ref="A7" location="Ponyspr" display="Ponyspr"/>
    <hyperlink ref="A13" location="Hestspr" display="Hestsp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B1">
      <pane xSplit="23565" topLeftCell="G1" activePane="topLeft" state="split"/>
      <selection pane="topLeft" activeCell="A28" sqref="A28"/>
      <selection pane="topRight" activeCell="J26" sqref="J26"/>
    </sheetView>
  </sheetViews>
  <sheetFormatPr defaultColWidth="9.140625" defaultRowHeight="15"/>
  <cols>
    <col min="1" max="1" width="32.7109375" style="0" bestFit="1" customWidth="1"/>
    <col min="2" max="2" width="34.7109375" style="0" bestFit="1" customWidth="1"/>
    <col min="3" max="3" width="4.8515625" style="0" bestFit="1" customWidth="1"/>
    <col min="4" max="11" width="3.7109375" style="0" customWidth="1"/>
  </cols>
  <sheetData>
    <row r="1" spans="1:11" ht="15">
      <c r="A1" s="8" t="s">
        <v>126</v>
      </c>
      <c r="B1" s="56"/>
      <c r="C1" s="1"/>
      <c r="D1" s="104" t="s">
        <v>122</v>
      </c>
      <c r="E1" s="105"/>
      <c r="F1" s="105"/>
      <c r="G1" s="105"/>
      <c r="H1" s="105"/>
      <c r="I1" s="105"/>
      <c r="J1" s="105"/>
      <c r="K1" s="105"/>
    </row>
    <row r="2" spans="1:11" ht="15">
      <c r="A2" s="56"/>
      <c r="B2" s="56"/>
      <c r="C2" s="1"/>
      <c r="D2" s="96" t="s">
        <v>108</v>
      </c>
      <c r="E2" s="97"/>
      <c r="F2" s="98" t="s">
        <v>111</v>
      </c>
      <c r="G2" s="99"/>
      <c r="H2" s="100" t="s">
        <v>94</v>
      </c>
      <c r="I2" s="101"/>
      <c r="J2" s="102" t="s">
        <v>115</v>
      </c>
      <c r="K2" s="103"/>
    </row>
    <row r="3" spans="1:11" ht="21">
      <c r="A3" s="57"/>
      <c r="B3" s="12" t="s">
        <v>2</v>
      </c>
      <c r="C3" s="10" t="s">
        <v>3</v>
      </c>
      <c r="D3" s="58">
        <v>1</v>
      </c>
      <c r="E3" s="58" t="s">
        <v>32</v>
      </c>
      <c r="F3" s="59">
        <v>2</v>
      </c>
      <c r="G3" s="59" t="s">
        <v>32</v>
      </c>
      <c r="H3" s="60">
        <v>1</v>
      </c>
      <c r="I3" s="60" t="s">
        <v>32</v>
      </c>
      <c r="J3" s="61">
        <v>1</v>
      </c>
      <c r="K3" s="61" t="s">
        <v>32</v>
      </c>
    </row>
    <row r="4" spans="1:11" ht="15">
      <c r="A4" s="36" t="s">
        <v>109</v>
      </c>
      <c r="B4" s="36" t="s">
        <v>56</v>
      </c>
      <c r="C4" s="62">
        <f aca="true" t="shared" si="0" ref="C4:C26">SUM(D4:K4)</f>
        <v>11</v>
      </c>
      <c r="D4" s="63">
        <v>10</v>
      </c>
      <c r="E4" s="48">
        <v>1</v>
      </c>
      <c r="F4" s="64"/>
      <c r="G4" s="64"/>
      <c r="H4" s="65"/>
      <c r="I4" s="65"/>
      <c r="J4" s="66"/>
      <c r="K4" s="66"/>
    </row>
    <row r="5" spans="1:11" ht="15">
      <c r="A5" s="36" t="s">
        <v>78</v>
      </c>
      <c r="B5" s="76" t="s">
        <v>112</v>
      </c>
      <c r="C5" s="62">
        <f t="shared" si="0"/>
        <v>8</v>
      </c>
      <c r="D5" s="63"/>
      <c r="E5" s="63"/>
      <c r="F5" s="64"/>
      <c r="G5" s="64"/>
      <c r="H5" s="65">
        <v>6</v>
      </c>
      <c r="I5" s="73">
        <v>2</v>
      </c>
      <c r="J5" s="66"/>
      <c r="K5" s="66"/>
    </row>
    <row r="6" spans="1:11" ht="15">
      <c r="A6" s="36" t="s">
        <v>75</v>
      </c>
      <c r="B6" s="36" t="s">
        <v>46</v>
      </c>
      <c r="C6" s="62">
        <f t="shared" si="0"/>
        <v>7</v>
      </c>
      <c r="D6" s="63"/>
      <c r="E6" s="63"/>
      <c r="F6" s="64">
        <v>2</v>
      </c>
      <c r="G6" s="72">
        <v>2</v>
      </c>
      <c r="H6" s="65"/>
      <c r="I6" s="65"/>
      <c r="J6" s="66">
        <v>1</v>
      </c>
      <c r="K6" s="66">
        <v>2</v>
      </c>
    </row>
    <row r="7" spans="1:11" ht="15">
      <c r="A7" s="36" t="s">
        <v>113</v>
      </c>
      <c r="B7" s="36" t="s">
        <v>114</v>
      </c>
      <c r="C7" s="62">
        <f t="shared" si="0"/>
        <v>7</v>
      </c>
      <c r="D7" s="63"/>
      <c r="E7" s="63"/>
      <c r="F7" s="64"/>
      <c r="G7" s="64"/>
      <c r="H7" s="65">
        <v>6</v>
      </c>
      <c r="I7" s="65">
        <v>1</v>
      </c>
      <c r="J7" s="66"/>
      <c r="K7" s="66"/>
    </row>
    <row r="8" spans="1:11" ht="15">
      <c r="A8" s="36" t="s">
        <v>80</v>
      </c>
      <c r="B8" s="36" t="s">
        <v>53</v>
      </c>
      <c r="C8" s="62">
        <f t="shared" si="0"/>
        <v>6</v>
      </c>
      <c r="D8" s="63"/>
      <c r="E8" s="63"/>
      <c r="F8" s="64"/>
      <c r="G8" s="64"/>
      <c r="H8" s="65"/>
      <c r="I8" s="65"/>
      <c r="J8" s="66">
        <v>2</v>
      </c>
      <c r="K8" s="74">
        <v>4</v>
      </c>
    </row>
    <row r="9" spans="1:11" ht="15">
      <c r="A9" s="36" t="s">
        <v>110</v>
      </c>
      <c r="B9" s="36" t="s">
        <v>65</v>
      </c>
      <c r="C9" s="62">
        <f t="shared" si="0"/>
        <v>5</v>
      </c>
      <c r="D9" s="63">
        <v>5</v>
      </c>
      <c r="E9" s="63"/>
      <c r="F9" s="64"/>
      <c r="G9" s="64"/>
      <c r="H9" s="65"/>
      <c r="I9" s="65"/>
      <c r="J9" s="66"/>
      <c r="K9" s="66"/>
    </row>
    <row r="10" spans="1:11" ht="15">
      <c r="A10" s="36" t="s">
        <v>9</v>
      </c>
      <c r="B10" s="36" t="s">
        <v>42</v>
      </c>
      <c r="C10" s="62">
        <f t="shared" si="0"/>
        <v>5</v>
      </c>
      <c r="D10" s="63"/>
      <c r="E10" s="63"/>
      <c r="F10" s="64">
        <v>4</v>
      </c>
      <c r="G10" s="64">
        <v>1</v>
      </c>
      <c r="H10" s="65"/>
      <c r="I10" s="65"/>
      <c r="J10" s="66"/>
      <c r="K10" s="66"/>
    </row>
    <row r="11" spans="1:11" ht="15">
      <c r="A11" s="36" t="s">
        <v>34</v>
      </c>
      <c r="B11" s="36" t="s">
        <v>59</v>
      </c>
      <c r="C11" s="62">
        <f t="shared" si="0"/>
        <v>5</v>
      </c>
      <c r="D11" s="63"/>
      <c r="E11" s="63"/>
      <c r="F11" s="64">
        <v>2</v>
      </c>
      <c r="G11" s="64"/>
      <c r="H11" s="65">
        <v>3</v>
      </c>
      <c r="I11" s="65"/>
      <c r="J11" s="66"/>
      <c r="K11" s="66"/>
    </row>
    <row r="12" spans="1:11" ht="15">
      <c r="A12" s="36" t="s">
        <v>6</v>
      </c>
      <c r="B12" s="36" t="s">
        <v>63</v>
      </c>
      <c r="C12" s="62">
        <f t="shared" si="0"/>
        <v>4</v>
      </c>
      <c r="D12" s="63"/>
      <c r="E12" s="63"/>
      <c r="F12" s="64">
        <v>4</v>
      </c>
      <c r="G12" s="64"/>
      <c r="H12" s="65"/>
      <c r="I12" s="65"/>
      <c r="J12" s="66"/>
      <c r="K12" s="66"/>
    </row>
    <row r="13" spans="1:11" ht="15">
      <c r="A13" s="36" t="s">
        <v>83</v>
      </c>
      <c r="B13" s="76" t="s">
        <v>116</v>
      </c>
      <c r="C13" s="62">
        <f t="shared" si="0"/>
        <v>4</v>
      </c>
      <c r="D13" s="63"/>
      <c r="E13" s="63"/>
      <c r="F13" s="64"/>
      <c r="G13" s="64"/>
      <c r="H13" s="65"/>
      <c r="I13" s="65"/>
      <c r="J13" s="66">
        <v>2</v>
      </c>
      <c r="K13" s="66">
        <v>2</v>
      </c>
    </row>
    <row r="14" spans="1:11" ht="15">
      <c r="A14" s="36" t="s">
        <v>79</v>
      </c>
      <c r="B14" s="36" t="s">
        <v>51</v>
      </c>
      <c r="C14" s="62">
        <f t="shared" si="0"/>
        <v>3</v>
      </c>
      <c r="D14" s="63"/>
      <c r="E14" s="63"/>
      <c r="F14" s="64"/>
      <c r="G14" s="64"/>
      <c r="H14" s="65"/>
      <c r="I14" s="65"/>
      <c r="J14" s="66">
        <v>2</v>
      </c>
      <c r="K14" s="66">
        <v>1</v>
      </c>
    </row>
    <row r="15" spans="1:11" ht="15">
      <c r="A15" s="36" t="s">
        <v>87</v>
      </c>
      <c r="B15" s="36" t="s">
        <v>62</v>
      </c>
      <c r="C15" s="62">
        <f t="shared" si="0"/>
        <v>2</v>
      </c>
      <c r="D15" s="63"/>
      <c r="E15" s="63"/>
      <c r="F15" s="64">
        <v>2</v>
      </c>
      <c r="G15" s="64"/>
      <c r="H15" s="65"/>
      <c r="I15" s="65"/>
      <c r="J15" s="66"/>
      <c r="K15" s="66"/>
    </row>
    <row r="16" spans="1:11" ht="15">
      <c r="A16" s="36" t="s">
        <v>86</v>
      </c>
      <c r="B16" s="36" t="s">
        <v>61</v>
      </c>
      <c r="C16" s="62">
        <f t="shared" si="0"/>
        <v>2</v>
      </c>
      <c r="D16" s="63"/>
      <c r="E16" s="63"/>
      <c r="F16" s="64"/>
      <c r="G16" s="64"/>
      <c r="H16" s="65"/>
      <c r="I16" s="65"/>
      <c r="J16" s="66">
        <v>2</v>
      </c>
      <c r="K16" s="66"/>
    </row>
    <row r="17" spans="1:11" ht="15">
      <c r="A17" s="36" t="s">
        <v>33</v>
      </c>
      <c r="B17" s="36" t="s">
        <v>119</v>
      </c>
      <c r="C17" s="62">
        <f t="shared" si="0"/>
        <v>2</v>
      </c>
      <c r="D17" s="63"/>
      <c r="E17" s="63"/>
      <c r="F17" s="64"/>
      <c r="G17" s="64"/>
      <c r="H17" s="65"/>
      <c r="I17" s="65"/>
      <c r="J17" s="66">
        <v>2</v>
      </c>
      <c r="K17" s="66"/>
    </row>
    <row r="18" spans="1:11" ht="15">
      <c r="A18" s="36" t="s">
        <v>84</v>
      </c>
      <c r="B18" s="36" t="s">
        <v>58</v>
      </c>
      <c r="C18" s="62">
        <f t="shared" si="0"/>
        <v>2</v>
      </c>
      <c r="D18" s="63"/>
      <c r="E18" s="63"/>
      <c r="F18" s="64"/>
      <c r="G18" s="64"/>
      <c r="H18" s="65"/>
      <c r="I18" s="65"/>
      <c r="J18" s="66">
        <v>2</v>
      </c>
      <c r="K18" s="66"/>
    </row>
    <row r="19" spans="1:11" ht="15">
      <c r="A19" s="36" t="s">
        <v>74</v>
      </c>
      <c r="B19" s="36" t="s">
        <v>121</v>
      </c>
      <c r="C19" s="62">
        <f t="shared" si="0"/>
        <v>2</v>
      </c>
      <c r="D19" s="63"/>
      <c r="E19" s="63"/>
      <c r="F19" s="64"/>
      <c r="G19" s="64"/>
      <c r="H19" s="65"/>
      <c r="I19" s="65"/>
      <c r="J19" s="66">
        <v>2</v>
      </c>
      <c r="K19" s="66"/>
    </row>
    <row r="20" spans="1:11" ht="15">
      <c r="A20" s="36" t="s">
        <v>69</v>
      </c>
      <c r="B20" s="36" t="s">
        <v>40</v>
      </c>
      <c r="C20" s="62">
        <f t="shared" si="0"/>
        <v>2</v>
      </c>
      <c r="D20" s="63"/>
      <c r="E20" s="63"/>
      <c r="F20" s="64"/>
      <c r="G20" s="64"/>
      <c r="H20" s="65"/>
      <c r="I20" s="65"/>
      <c r="J20" s="66">
        <v>2</v>
      </c>
      <c r="K20" s="66"/>
    </row>
    <row r="21" spans="1:11" ht="15">
      <c r="A21" s="36" t="s">
        <v>117</v>
      </c>
      <c r="B21" s="36" t="s">
        <v>118</v>
      </c>
      <c r="C21" s="62">
        <f t="shared" si="0"/>
        <v>1</v>
      </c>
      <c r="D21" s="63"/>
      <c r="E21" s="63"/>
      <c r="F21" s="64"/>
      <c r="G21" s="64"/>
      <c r="H21" s="65"/>
      <c r="I21" s="65"/>
      <c r="J21" s="66">
        <v>1</v>
      </c>
      <c r="K21" s="66"/>
    </row>
    <row r="22" spans="1:11" ht="15">
      <c r="A22" s="36" t="s">
        <v>82</v>
      </c>
      <c r="B22" s="36" t="s">
        <v>55</v>
      </c>
      <c r="C22" s="62">
        <f t="shared" si="0"/>
        <v>1</v>
      </c>
      <c r="D22" s="63"/>
      <c r="E22" s="63"/>
      <c r="F22" s="64"/>
      <c r="G22" s="64"/>
      <c r="H22" s="65"/>
      <c r="I22" s="65"/>
      <c r="J22" s="66">
        <v>1</v>
      </c>
      <c r="K22" s="66"/>
    </row>
    <row r="23" spans="1:11" ht="15">
      <c r="A23" s="36" t="s">
        <v>120</v>
      </c>
      <c r="B23" s="36" t="s">
        <v>44</v>
      </c>
      <c r="C23" s="62">
        <f t="shared" si="0"/>
        <v>1</v>
      </c>
      <c r="D23" s="63"/>
      <c r="E23" s="63"/>
      <c r="F23" s="64"/>
      <c r="G23" s="64"/>
      <c r="H23" s="65"/>
      <c r="I23" s="65"/>
      <c r="J23" s="66">
        <v>1</v>
      </c>
      <c r="K23" s="66"/>
    </row>
    <row r="24" spans="1:11" ht="15">
      <c r="A24" s="36" t="s">
        <v>90</v>
      </c>
      <c r="B24" s="36" t="s">
        <v>67</v>
      </c>
      <c r="C24" s="62">
        <f t="shared" si="0"/>
        <v>1</v>
      </c>
      <c r="D24" s="63"/>
      <c r="E24" s="63"/>
      <c r="F24" s="64"/>
      <c r="G24" s="64"/>
      <c r="H24" s="65"/>
      <c r="I24" s="65"/>
      <c r="J24" s="66">
        <v>1</v>
      </c>
      <c r="K24" s="66"/>
    </row>
    <row r="25" spans="1:11" ht="15">
      <c r="A25" s="36" t="s">
        <v>73</v>
      </c>
      <c r="B25" s="36" t="s">
        <v>45</v>
      </c>
      <c r="C25" s="62">
        <f t="shared" si="0"/>
        <v>1</v>
      </c>
      <c r="D25" s="63"/>
      <c r="E25" s="63"/>
      <c r="F25" s="64"/>
      <c r="G25" s="64"/>
      <c r="H25" s="65"/>
      <c r="I25" s="65"/>
      <c r="J25" s="66">
        <v>1</v>
      </c>
      <c r="K25" s="66"/>
    </row>
    <row r="26" spans="1:11" ht="15">
      <c r="A26" s="36" t="s">
        <v>81</v>
      </c>
      <c r="B26" s="36" t="s">
        <v>54</v>
      </c>
      <c r="C26" s="62">
        <f t="shared" si="0"/>
        <v>1</v>
      </c>
      <c r="D26" s="63"/>
      <c r="E26" s="63"/>
      <c r="F26" s="64"/>
      <c r="G26" s="64"/>
      <c r="H26" s="65"/>
      <c r="I26" s="65"/>
      <c r="J26" s="66">
        <v>1</v>
      </c>
      <c r="K26" s="66"/>
    </row>
    <row r="27" spans="1:11" ht="15">
      <c r="A27" s="56"/>
      <c r="B27" s="56"/>
      <c r="C27" s="56">
        <f>COUNT(C4:C26)</f>
        <v>23</v>
      </c>
      <c r="D27" s="67">
        <f>COUNT(D4:D26)</f>
        <v>2</v>
      </c>
      <c r="E27" s="63"/>
      <c r="F27" s="56">
        <f>COUNT(F4:F26)</f>
        <v>5</v>
      </c>
      <c r="G27" s="56"/>
      <c r="H27" s="67">
        <f>COUNT(H4:H26)</f>
        <v>3</v>
      </c>
      <c r="I27" s="67"/>
      <c r="J27" s="56">
        <f>COUNT(J4:J26)</f>
        <v>15</v>
      </c>
      <c r="K27" s="56"/>
    </row>
    <row r="28" spans="1:11" ht="15">
      <c r="A28" s="62"/>
      <c r="B28" s="62"/>
      <c r="C28" s="43"/>
      <c r="D28" s="62"/>
      <c r="E28" s="62"/>
      <c r="F28" s="62"/>
      <c r="G28" s="62"/>
      <c r="H28" s="62"/>
      <c r="I28" s="62"/>
      <c r="J28" s="62"/>
      <c r="K28" s="62"/>
    </row>
    <row r="29" spans="1:11" ht="15">
      <c r="A29" s="56"/>
      <c r="B29" s="56"/>
      <c r="C29" s="55"/>
      <c r="D29" s="96" t="s">
        <v>93</v>
      </c>
      <c r="E29" s="97"/>
      <c r="F29" s="98" t="s">
        <v>94</v>
      </c>
      <c r="G29" s="99"/>
      <c r="H29" s="100" t="s">
        <v>94</v>
      </c>
      <c r="I29" s="101"/>
      <c r="J29" s="102" t="s">
        <v>102</v>
      </c>
      <c r="K29" s="103"/>
    </row>
    <row r="30" spans="1:11" ht="21">
      <c r="A30" s="57"/>
      <c r="B30" s="12" t="s">
        <v>7</v>
      </c>
      <c r="C30" s="10" t="s">
        <v>3</v>
      </c>
      <c r="D30" s="58">
        <v>4</v>
      </c>
      <c r="E30" s="58" t="str">
        <f aca="true" t="shared" si="1" ref="E30:K30">E3</f>
        <v>p</v>
      </c>
      <c r="F30" s="59">
        <v>2</v>
      </c>
      <c r="G30" s="59" t="str">
        <f t="shared" si="1"/>
        <v>p</v>
      </c>
      <c r="H30" s="60">
        <v>3</v>
      </c>
      <c r="I30" s="60" t="str">
        <f t="shared" si="1"/>
        <v>p</v>
      </c>
      <c r="J30" s="61">
        <f t="shared" si="1"/>
        <v>1</v>
      </c>
      <c r="K30" s="61" t="str">
        <f t="shared" si="1"/>
        <v>p</v>
      </c>
    </row>
    <row r="31" spans="1:11" ht="15">
      <c r="A31" s="36" t="s">
        <v>71</v>
      </c>
      <c r="B31" s="36" t="s">
        <v>41</v>
      </c>
      <c r="C31" s="62">
        <f aca="true" t="shared" si="2" ref="C31:C52">SUM(D31:K31)</f>
        <v>9</v>
      </c>
      <c r="D31" s="50"/>
      <c r="E31" s="50"/>
      <c r="F31" s="49">
        <v>2</v>
      </c>
      <c r="G31" s="46">
        <v>3</v>
      </c>
      <c r="H31" s="50">
        <v>3</v>
      </c>
      <c r="I31" s="50">
        <v>1</v>
      </c>
      <c r="J31" s="51"/>
      <c r="K31" s="51"/>
    </row>
    <row r="32" spans="1:11" ht="15">
      <c r="A32" s="36" t="s">
        <v>72</v>
      </c>
      <c r="B32" s="36" t="s">
        <v>43</v>
      </c>
      <c r="C32" s="62">
        <f t="shared" si="2"/>
        <v>8</v>
      </c>
      <c r="D32" s="50"/>
      <c r="E32" s="50"/>
      <c r="F32" s="49">
        <v>2</v>
      </c>
      <c r="G32" s="49">
        <v>1</v>
      </c>
      <c r="H32" s="50">
        <v>3</v>
      </c>
      <c r="I32" s="45">
        <v>2</v>
      </c>
      <c r="J32" s="51"/>
      <c r="K32" s="51"/>
    </row>
    <row r="33" spans="1:11" ht="15">
      <c r="A33" s="36" t="s">
        <v>91</v>
      </c>
      <c r="B33" s="76" t="s">
        <v>100</v>
      </c>
      <c r="C33" s="62">
        <f t="shared" si="2"/>
        <v>6</v>
      </c>
      <c r="D33" s="50"/>
      <c r="E33" s="50"/>
      <c r="F33" s="49"/>
      <c r="G33" s="49"/>
      <c r="H33" s="50">
        <v>6</v>
      </c>
      <c r="I33" s="50"/>
      <c r="J33" s="51"/>
      <c r="K33" s="51"/>
    </row>
    <row r="34" spans="1:11" ht="15">
      <c r="A34" s="36" t="s">
        <v>88</v>
      </c>
      <c r="B34" s="36" t="s">
        <v>64</v>
      </c>
      <c r="C34" s="62">
        <f t="shared" si="2"/>
        <v>5</v>
      </c>
      <c r="D34" s="50">
        <v>4</v>
      </c>
      <c r="E34" s="45">
        <v>1</v>
      </c>
      <c r="F34" s="49"/>
      <c r="G34" s="49"/>
      <c r="H34" s="50"/>
      <c r="I34" s="50"/>
      <c r="J34" s="51"/>
      <c r="K34" s="51"/>
    </row>
    <row r="35" spans="1:11" ht="15">
      <c r="A35" s="36" t="s">
        <v>89</v>
      </c>
      <c r="B35" s="36" t="s">
        <v>66</v>
      </c>
      <c r="C35" s="62">
        <f t="shared" si="2"/>
        <v>4</v>
      </c>
      <c r="D35" s="50">
        <v>4</v>
      </c>
      <c r="E35" s="50"/>
      <c r="F35" s="49"/>
      <c r="G35" s="49"/>
      <c r="H35" s="50"/>
      <c r="I35" s="45"/>
      <c r="J35" s="51"/>
      <c r="K35" s="47"/>
    </row>
    <row r="36" spans="1:11" ht="15">
      <c r="A36" s="36" t="s">
        <v>39</v>
      </c>
      <c r="B36" s="76" t="s">
        <v>95</v>
      </c>
      <c r="C36" s="62">
        <f t="shared" si="2"/>
        <v>4</v>
      </c>
      <c r="D36" s="50"/>
      <c r="E36" s="50"/>
      <c r="F36" s="49">
        <v>2</v>
      </c>
      <c r="G36" s="49">
        <v>2</v>
      </c>
      <c r="H36" s="50"/>
      <c r="I36" s="50"/>
      <c r="J36" s="51"/>
      <c r="K36" s="51"/>
    </row>
    <row r="37" spans="1:11" ht="15">
      <c r="A37" s="36" t="s">
        <v>4</v>
      </c>
      <c r="B37" s="36" t="s">
        <v>52</v>
      </c>
      <c r="C37" s="62">
        <f t="shared" si="2"/>
        <v>4</v>
      </c>
      <c r="D37" s="50"/>
      <c r="E37" s="50"/>
      <c r="F37" s="49">
        <v>4</v>
      </c>
      <c r="G37" s="49"/>
      <c r="H37" s="50"/>
      <c r="I37" s="50"/>
      <c r="J37" s="51"/>
      <c r="K37" s="51"/>
    </row>
    <row r="38" spans="1:11" ht="15">
      <c r="A38" s="36" t="s">
        <v>103</v>
      </c>
      <c r="B38" s="36" t="s">
        <v>48</v>
      </c>
      <c r="C38" s="62">
        <f t="shared" si="2"/>
        <v>4</v>
      </c>
      <c r="D38" s="50"/>
      <c r="E38" s="50"/>
      <c r="F38" s="49"/>
      <c r="G38" s="49"/>
      <c r="H38" s="50"/>
      <c r="I38" s="50"/>
      <c r="J38" s="51">
        <v>2</v>
      </c>
      <c r="K38" s="47">
        <v>2</v>
      </c>
    </row>
    <row r="39" spans="1:11" s="36" customFormat="1" ht="15">
      <c r="A39" s="36" t="s">
        <v>92</v>
      </c>
      <c r="B39" s="36" t="s">
        <v>68</v>
      </c>
      <c r="C39" s="62">
        <f t="shared" si="2"/>
        <v>3</v>
      </c>
      <c r="D39" s="50"/>
      <c r="E39" s="50"/>
      <c r="F39" s="49">
        <v>2</v>
      </c>
      <c r="G39" s="49">
        <v>1</v>
      </c>
      <c r="H39" s="50"/>
      <c r="I39" s="50"/>
      <c r="J39" s="51"/>
      <c r="K39" s="51"/>
    </row>
    <row r="40" spans="1:11" s="36" customFormat="1" ht="15">
      <c r="A40" s="36" t="s">
        <v>39</v>
      </c>
      <c r="B40" s="76" t="s">
        <v>99</v>
      </c>
      <c r="C40" s="62">
        <f t="shared" si="2"/>
        <v>3</v>
      </c>
      <c r="D40" s="50"/>
      <c r="E40" s="50"/>
      <c r="F40" s="49"/>
      <c r="G40" s="49"/>
      <c r="H40" s="50">
        <v>3</v>
      </c>
      <c r="I40" s="50"/>
      <c r="J40" s="51"/>
      <c r="K40" s="51"/>
    </row>
    <row r="41" spans="1:11" s="36" customFormat="1" ht="15">
      <c r="A41" s="36" t="s">
        <v>70</v>
      </c>
      <c r="B41" s="36" t="s">
        <v>101</v>
      </c>
      <c r="C41" s="62">
        <f t="shared" si="2"/>
        <v>3</v>
      </c>
      <c r="D41" s="50"/>
      <c r="E41" s="50"/>
      <c r="F41" s="49"/>
      <c r="G41" s="49"/>
      <c r="H41" s="50">
        <v>3</v>
      </c>
      <c r="I41" s="50"/>
      <c r="J41" s="51"/>
      <c r="K41" s="51"/>
    </row>
    <row r="42" spans="1:11" s="36" customFormat="1" ht="15">
      <c r="A42" s="36" t="s">
        <v>91</v>
      </c>
      <c r="B42" s="36" t="s">
        <v>104</v>
      </c>
      <c r="C42" s="62">
        <f t="shared" si="2"/>
        <v>3</v>
      </c>
      <c r="D42" s="50"/>
      <c r="E42" s="50"/>
      <c r="F42" s="49"/>
      <c r="G42" s="49"/>
      <c r="H42" s="50"/>
      <c r="I42" s="50"/>
      <c r="J42" s="51">
        <v>2</v>
      </c>
      <c r="K42" s="51">
        <v>1</v>
      </c>
    </row>
    <row r="43" spans="1:11" s="36" customFormat="1" ht="15">
      <c r="A43" s="36" t="s">
        <v>38</v>
      </c>
      <c r="B43" s="76" t="s">
        <v>96</v>
      </c>
      <c r="C43" s="62">
        <f t="shared" si="2"/>
        <v>2</v>
      </c>
      <c r="D43" s="50"/>
      <c r="E43" s="50"/>
      <c r="F43" s="49">
        <v>2</v>
      </c>
      <c r="G43" s="49"/>
      <c r="H43" s="50"/>
      <c r="I43" s="50"/>
      <c r="J43" s="51"/>
      <c r="K43" s="51"/>
    </row>
    <row r="44" spans="1:11" s="36" customFormat="1" ht="15">
      <c r="A44" s="36" t="s">
        <v>5</v>
      </c>
      <c r="B44" s="36" t="s">
        <v>57</v>
      </c>
      <c r="C44" s="62">
        <f t="shared" si="2"/>
        <v>2</v>
      </c>
      <c r="D44" s="50"/>
      <c r="E44" s="50"/>
      <c r="F44" s="49">
        <v>2</v>
      </c>
      <c r="G44" s="49"/>
      <c r="H44" s="50"/>
      <c r="I44" s="50"/>
      <c r="J44" s="51"/>
      <c r="K44" s="51"/>
    </row>
    <row r="45" spans="1:11" s="36" customFormat="1" ht="15">
      <c r="A45" s="36" t="s">
        <v>8</v>
      </c>
      <c r="B45" s="36" t="s">
        <v>97</v>
      </c>
      <c r="C45" s="62">
        <f t="shared" si="2"/>
        <v>2</v>
      </c>
      <c r="D45" s="50"/>
      <c r="E45" s="50"/>
      <c r="F45" s="49">
        <v>2</v>
      </c>
      <c r="G45" s="49"/>
      <c r="H45" s="50"/>
      <c r="I45" s="50"/>
      <c r="J45" s="51"/>
      <c r="K45" s="51"/>
    </row>
    <row r="46" spans="1:11" s="36" customFormat="1" ht="15">
      <c r="A46" s="36" t="s">
        <v>38</v>
      </c>
      <c r="B46" s="76" t="s">
        <v>98</v>
      </c>
      <c r="C46" s="62">
        <f t="shared" si="2"/>
        <v>2</v>
      </c>
      <c r="D46" s="50"/>
      <c r="E46" s="50"/>
      <c r="F46" s="49">
        <v>2</v>
      </c>
      <c r="G46" s="49"/>
      <c r="H46" s="50"/>
      <c r="I46" s="50"/>
      <c r="J46" s="51"/>
      <c r="K46" s="51"/>
    </row>
    <row r="47" spans="1:11" s="36" customFormat="1" ht="15">
      <c r="A47" s="36" t="s">
        <v>77</v>
      </c>
      <c r="B47" s="36" t="s">
        <v>49</v>
      </c>
      <c r="C47" s="62">
        <f t="shared" si="2"/>
        <v>2</v>
      </c>
      <c r="D47" s="50"/>
      <c r="E47" s="50"/>
      <c r="F47" s="49">
        <v>2</v>
      </c>
      <c r="G47" s="49"/>
      <c r="H47" s="50"/>
      <c r="I47" s="50"/>
      <c r="J47" s="51"/>
      <c r="K47" s="51"/>
    </row>
    <row r="48" spans="1:11" s="36" customFormat="1" ht="15">
      <c r="A48" s="36" t="s">
        <v>76</v>
      </c>
      <c r="B48" s="36" t="s">
        <v>47</v>
      </c>
      <c r="C48" s="62">
        <f t="shared" si="2"/>
        <v>2</v>
      </c>
      <c r="D48" s="50"/>
      <c r="E48" s="50"/>
      <c r="F48" s="49">
        <v>2</v>
      </c>
      <c r="G48" s="49"/>
      <c r="H48" s="50"/>
      <c r="I48" s="50"/>
      <c r="J48" s="51"/>
      <c r="K48" s="51"/>
    </row>
    <row r="49" spans="1:11" s="36" customFormat="1" ht="15">
      <c r="A49" s="36" t="s">
        <v>36</v>
      </c>
      <c r="B49" s="36" t="s">
        <v>50</v>
      </c>
      <c r="C49" s="62">
        <f t="shared" si="2"/>
        <v>2</v>
      </c>
      <c r="D49" s="50"/>
      <c r="E49" s="50"/>
      <c r="F49" s="49">
        <v>2</v>
      </c>
      <c r="G49" s="49"/>
      <c r="H49" s="50"/>
      <c r="I49" s="50"/>
      <c r="J49" s="51"/>
      <c r="K49" s="51"/>
    </row>
    <row r="50" spans="1:11" s="36" customFormat="1" ht="15">
      <c r="A50" s="36" t="s">
        <v>106</v>
      </c>
      <c r="B50" s="76" t="s">
        <v>105</v>
      </c>
      <c r="C50" s="62">
        <f t="shared" si="2"/>
        <v>2</v>
      </c>
      <c r="D50" s="50"/>
      <c r="E50" s="50"/>
      <c r="F50" s="49"/>
      <c r="G50" s="49"/>
      <c r="H50" s="50"/>
      <c r="I50" s="50"/>
      <c r="J50" s="51">
        <v>2</v>
      </c>
      <c r="K50" s="51"/>
    </row>
    <row r="51" spans="1:11" s="36" customFormat="1" ht="15">
      <c r="A51" s="36" t="s">
        <v>85</v>
      </c>
      <c r="B51" s="36" t="s">
        <v>60</v>
      </c>
      <c r="C51" s="62">
        <f t="shared" si="2"/>
        <v>1</v>
      </c>
      <c r="D51" s="50"/>
      <c r="E51" s="50"/>
      <c r="F51" s="49"/>
      <c r="G51" s="49"/>
      <c r="H51" s="50"/>
      <c r="I51" s="50"/>
      <c r="J51" s="51">
        <v>1</v>
      </c>
      <c r="K51" s="51"/>
    </row>
    <row r="52" spans="1:11" s="36" customFormat="1" ht="15">
      <c r="A52" s="36" t="s">
        <v>35</v>
      </c>
      <c r="B52" s="36" t="s">
        <v>107</v>
      </c>
      <c r="C52" s="62">
        <f t="shared" si="2"/>
        <v>1</v>
      </c>
      <c r="D52" s="50"/>
      <c r="E52" s="50"/>
      <c r="F52" s="49"/>
      <c r="G52" s="49"/>
      <c r="H52" s="50"/>
      <c r="I52" s="50"/>
      <c r="J52" s="51">
        <v>1</v>
      </c>
      <c r="K52" s="51"/>
    </row>
    <row r="53" spans="3:10" ht="15">
      <c r="C53" s="36">
        <f>COUNT(C31:C52)</f>
        <v>22</v>
      </c>
      <c r="D53">
        <f>COUNT(D31:D52)</f>
        <v>2</v>
      </c>
      <c r="F53" s="36">
        <f>COUNT(F31:F52)</f>
        <v>12</v>
      </c>
      <c r="H53" s="36">
        <f>COUNT(H31:H52)</f>
        <v>5</v>
      </c>
      <c r="J53" s="36">
        <f>COUNT(J31:J52)</f>
        <v>5</v>
      </c>
    </row>
    <row r="55" ht="15">
      <c r="C55" s="36"/>
    </row>
    <row r="56" ht="15">
      <c r="C56" s="36"/>
    </row>
    <row r="57" ht="15">
      <c r="C57" s="76"/>
    </row>
    <row r="58" spans="1:3" ht="15">
      <c r="A58" s="36"/>
      <c r="B58" s="36"/>
      <c r="C58" s="36"/>
    </row>
  </sheetData>
  <sheetProtection/>
  <mergeCells count="9">
    <mergeCell ref="D29:E29"/>
    <mergeCell ref="F29:G29"/>
    <mergeCell ref="H29:I29"/>
    <mergeCell ref="J29:K29"/>
    <mergeCell ref="D1:K1"/>
    <mergeCell ref="D2:E2"/>
    <mergeCell ref="F2:G2"/>
    <mergeCell ref="H2:I2"/>
    <mergeCell ref="J2:K2"/>
  </mergeCells>
  <hyperlinks>
    <hyperlink ref="A1" r:id="rId1" display="VNKR jan22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B1">
      <pane xSplit="23565" topLeftCell="G1" activePane="topLeft" state="split"/>
      <selection pane="topLeft" activeCell="A2" sqref="A2"/>
      <selection pane="topRight" activeCell="J26" sqref="J26"/>
    </sheetView>
  </sheetViews>
  <sheetFormatPr defaultColWidth="9.140625" defaultRowHeight="15"/>
  <cols>
    <col min="1" max="1" width="32.7109375" style="36" bestFit="1" customWidth="1"/>
    <col min="2" max="2" width="34.7109375" style="36" bestFit="1" customWidth="1"/>
    <col min="3" max="3" width="4.8515625" style="36" bestFit="1" customWidth="1"/>
    <col min="4" max="11" width="3.7109375" style="36" customWidth="1"/>
    <col min="12" max="16384" width="9.140625" style="36" customWidth="1"/>
  </cols>
  <sheetData>
    <row r="1" spans="1:11" ht="15">
      <c r="A1" s="8" t="s">
        <v>185</v>
      </c>
      <c r="B1" s="56"/>
      <c r="C1" s="1"/>
      <c r="D1" s="104" t="s">
        <v>170</v>
      </c>
      <c r="E1" s="105"/>
      <c r="F1" s="105"/>
      <c r="G1" s="105"/>
      <c r="H1" s="105"/>
      <c r="I1" s="105"/>
      <c r="J1" s="105"/>
      <c r="K1" s="105"/>
    </row>
    <row r="2" spans="1:11" ht="15">
      <c r="A2" s="56"/>
      <c r="B2" s="56"/>
      <c r="C2" s="1"/>
      <c r="D2" s="96" t="s">
        <v>171</v>
      </c>
      <c r="E2" s="97"/>
      <c r="F2" s="98" t="s">
        <v>173</v>
      </c>
      <c r="G2" s="99"/>
      <c r="H2" s="100" t="s">
        <v>111</v>
      </c>
      <c r="I2" s="101"/>
      <c r="J2" s="102" t="s">
        <v>115</v>
      </c>
      <c r="K2" s="103"/>
    </row>
    <row r="3" spans="1:11" ht="21">
      <c r="A3" s="57"/>
      <c r="B3" s="12" t="s">
        <v>2</v>
      </c>
      <c r="C3" s="10" t="s">
        <v>3</v>
      </c>
      <c r="D3" s="58">
        <v>4</v>
      </c>
      <c r="E3" s="58" t="s">
        <v>32</v>
      </c>
      <c r="F3" s="59">
        <v>3</v>
      </c>
      <c r="G3" s="59" t="s">
        <v>32</v>
      </c>
      <c r="H3" s="60">
        <v>2</v>
      </c>
      <c r="I3" s="60" t="s">
        <v>32</v>
      </c>
      <c r="J3" s="61">
        <v>1</v>
      </c>
      <c r="K3" s="61" t="s">
        <v>32</v>
      </c>
    </row>
    <row r="4" spans="1:11" ht="15">
      <c r="A4" s="36" t="s">
        <v>78</v>
      </c>
      <c r="B4" s="76" t="s">
        <v>112</v>
      </c>
      <c r="C4" s="62">
        <f aca="true" t="shared" si="0" ref="C4:C42">SUM(D4:K4)</f>
        <v>9</v>
      </c>
      <c r="D4" s="63">
        <v>8</v>
      </c>
      <c r="E4" s="63">
        <v>1</v>
      </c>
      <c r="F4" s="64"/>
      <c r="G4" s="64"/>
      <c r="H4" s="65"/>
      <c r="I4" s="73"/>
      <c r="J4" s="66"/>
      <c r="K4" s="66"/>
    </row>
    <row r="5" spans="1:11" ht="15">
      <c r="A5" s="36" t="s">
        <v>113</v>
      </c>
      <c r="B5" s="36" t="s">
        <v>114</v>
      </c>
      <c r="C5" s="62">
        <f t="shared" si="0"/>
        <v>7</v>
      </c>
      <c r="D5" s="63"/>
      <c r="E5" s="63"/>
      <c r="F5" s="64">
        <v>6</v>
      </c>
      <c r="G5" s="64">
        <v>1</v>
      </c>
      <c r="H5" s="65"/>
      <c r="I5" s="65"/>
      <c r="J5" s="66"/>
      <c r="K5" s="66"/>
    </row>
    <row r="6" spans="1:11" ht="15">
      <c r="A6" s="36" t="s">
        <v>34</v>
      </c>
      <c r="B6" s="36" t="s">
        <v>59</v>
      </c>
      <c r="C6" s="62">
        <f t="shared" si="0"/>
        <v>6</v>
      </c>
      <c r="D6" s="63"/>
      <c r="E6" s="63"/>
      <c r="F6" s="64">
        <v>3</v>
      </c>
      <c r="G6" s="64"/>
      <c r="H6" s="65">
        <v>2</v>
      </c>
      <c r="I6" s="65">
        <v>1</v>
      </c>
      <c r="J6" s="66"/>
      <c r="K6" s="66"/>
    </row>
    <row r="7" spans="1:11" ht="15">
      <c r="A7" s="36" t="s">
        <v>134</v>
      </c>
      <c r="B7" s="36" t="s">
        <v>135</v>
      </c>
      <c r="C7" s="62">
        <f t="shared" si="0"/>
        <v>5</v>
      </c>
      <c r="D7" s="63"/>
      <c r="E7" s="63"/>
      <c r="F7" s="64"/>
      <c r="G7" s="64"/>
      <c r="H7" s="65"/>
      <c r="I7" s="65"/>
      <c r="J7" s="66">
        <v>2</v>
      </c>
      <c r="K7" s="66">
        <v>3</v>
      </c>
    </row>
    <row r="8" spans="1:11" ht="15">
      <c r="A8" s="36" t="s">
        <v>80</v>
      </c>
      <c r="B8" s="36" t="s">
        <v>53</v>
      </c>
      <c r="C8" s="62">
        <f t="shared" si="0"/>
        <v>4</v>
      </c>
      <c r="D8" s="63"/>
      <c r="E8" s="63"/>
      <c r="F8" s="64"/>
      <c r="G8" s="64"/>
      <c r="H8" s="65">
        <v>2</v>
      </c>
      <c r="I8" s="65">
        <v>2</v>
      </c>
      <c r="J8" s="66"/>
      <c r="K8" s="74"/>
    </row>
    <row r="9" spans="1:11" ht="15">
      <c r="A9" s="36" t="s">
        <v>9</v>
      </c>
      <c r="B9" s="36" t="s">
        <v>42</v>
      </c>
      <c r="C9" s="62">
        <f t="shared" si="0"/>
        <v>4</v>
      </c>
      <c r="D9" s="63"/>
      <c r="E9" s="63"/>
      <c r="F9" s="64"/>
      <c r="G9" s="64"/>
      <c r="H9" s="65">
        <v>4</v>
      </c>
      <c r="I9" s="65"/>
      <c r="J9" s="66"/>
      <c r="K9" s="66"/>
    </row>
    <row r="10" spans="1:11" ht="15">
      <c r="A10" s="36" t="s">
        <v>136</v>
      </c>
      <c r="B10" s="76" t="s">
        <v>172</v>
      </c>
      <c r="C10" s="62">
        <f t="shared" si="0"/>
        <v>4</v>
      </c>
      <c r="D10" s="63">
        <v>4</v>
      </c>
      <c r="E10" s="63"/>
      <c r="F10" s="64"/>
      <c r="G10" s="64"/>
      <c r="H10" s="65"/>
      <c r="I10" s="65"/>
      <c r="J10" s="66"/>
      <c r="K10" s="66"/>
    </row>
    <row r="11" spans="1:11" ht="15">
      <c r="A11" s="36" t="s">
        <v>152</v>
      </c>
      <c r="B11" s="76" t="s">
        <v>176</v>
      </c>
      <c r="C11" s="62">
        <f t="shared" si="0"/>
        <v>4</v>
      </c>
      <c r="D11" s="63"/>
      <c r="E11" s="63"/>
      <c r="F11" s="64"/>
      <c r="G11" s="64"/>
      <c r="H11" s="65">
        <v>4</v>
      </c>
      <c r="I11" s="65"/>
      <c r="J11" s="66"/>
      <c r="K11" s="66"/>
    </row>
    <row r="12" spans="1:11" ht="15">
      <c r="A12" s="36" t="s">
        <v>137</v>
      </c>
      <c r="B12" s="36" t="s">
        <v>177</v>
      </c>
      <c r="C12" s="62">
        <f t="shared" si="0"/>
        <v>4</v>
      </c>
      <c r="D12" s="63"/>
      <c r="E12" s="63"/>
      <c r="F12" s="64"/>
      <c r="G12" s="64"/>
      <c r="H12" s="65"/>
      <c r="I12" s="65"/>
      <c r="J12" s="66">
        <v>1</v>
      </c>
      <c r="K12" s="66">
        <v>3</v>
      </c>
    </row>
    <row r="13" spans="1:11" ht="15">
      <c r="A13" s="36" t="s">
        <v>33</v>
      </c>
      <c r="B13" s="36" t="s">
        <v>119</v>
      </c>
      <c r="C13" s="62">
        <f t="shared" si="0"/>
        <v>3</v>
      </c>
      <c r="D13" s="63"/>
      <c r="E13" s="63"/>
      <c r="F13" s="64"/>
      <c r="G13" s="64"/>
      <c r="H13" s="65"/>
      <c r="I13" s="65"/>
      <c r="J13" s="66">
        <v>2</v>
      </c>
      <c r="K13" s="66">
        <v>1</v>
      </c>
    </row>
    <row r="14" spans="1:11" ht="15">
      <c r="A14" s="36" t="s">
        <v>84</v>
      </c>
      <c r="B14" s="36" t="s">
        <v>58</v>
      </c>
      <c r="C14" s="62">
        <f t="shared" si="0"/>
        <v>3</v>
      </c>
      <c r="D14" s="63"/>
      <c r="E14" s="63"/>
      <c r="F14" s="64"/>
      <c r="G14" s="64"/>
      <c r="H14" s="65"/>
      <c r="I14" s="65"/>
      <c r="J14" s="66">
        <v>2</v>
      </c>
      <c r="K14" s="66">
        <v>1</v>
      </c>
    </row>
    <row r="15" spans="1:11" ht="15">
      <c r="A15" s="36" t="s">
        <v>136</v>
      </c>
      <c r="B15" s="76" t="s">
        <v>174</v>
      </c>
      <c r="C15" s="62">
        <f t="shared" si="0"/>
        <v>3</v>
      </c>
      <c r="D15" s="63"/>
      <c r="E15" s="63"/>
      <c r="F15" s="64">
        <v>3</v>
      </c>
      <c r="G15" s="64"/>
      <c r="H15" s="65"/>
      <c r="I15" s="65"/>
      <c r="J15" s="66"/>
      <c r="K15" s="66"/>
    </row>
    <row r="16" spans="1:11" ht="15">
      <c r="A16" s="36" t="s">
        <v>82</v>
      </c>
      <c r="B16" s="36" t="s">
        <v>55</v>
      </c>
      <c r="C16" s="62">
        <f t="shared" si="0"/>
        <v>2</v>
      </c>
      <c r="D16" s="63"/>
      <c r="E16" s="63"/>
      <c r="F16" s="64"/>
      <c r="G16" s="64"/>
      <c r="H16" s="65"/>
      <c r="I16" s="65"/>
      <c r="J16" s="66">
        <v>1</v>
      </c>
      <c r="K16" s="66">
        <v>1</v>
      </c>
    </row>
    <row r="17" spans="1:11" ht="15">
      <c r="A17" s="36" t="s">
        <v>158</v>
      </c>
      <c r="B17" s="36" t="s">
        <v>159</v>
      </c>
      <c r="C17" s="62">
        <f t="shared" si="0"/>
        <v>2</v>
      </c>
      <c r="D17" s="63"/>
      <c r="E17" s="63"/>
      <c r="F17" s="64"/>
      <c r="G17" s="64"/>
      <c r="H17" s="65">
        <v>2</v>
      </c>
      <c r="I17" s="65"/>
      <c r="J17" s="66"/>
      <c r="K17" s="66"/>
    </row>
    <row r="18" spans="1:11" ht="15">
      <c r="A18" s="36" t="s">
        <v>133</v>
      </c>
      <c r="B18" s="36" t="s">
        <v>175</v>
      </c>
      <c r="C18" s="62">
        <f t="shared" si="0"/>
        <v>2</v>
      </c>
      <c r="D18" s="63"/>
      <c r="E18" s="63"/>
      <c r="F18" s="64"/>
      <c r="G18" s="64"/>
      <c r="H18" s="65">
        <v>2</v>
      </c>
      <c r="I18" s="65"/>
      <c r="J18" s="66"/>
      <c r="K18" s="66"/>
    </row>
    <row r="19" spans="1:11" ht="15">
      <c r="A19" s="36" t="s">
        <v>145</v>
      </c>
      <c r="B19" s="36" t="s">
        <v>146</v>
      </c>
      <c r="C19" s="62">
        <f t="shared" si="0"/>
        <v>2</v>
      </c>
      <c r="D19" s="63"/>
      <c r="E19" s="63"/>
      <c r="F19" s="64"/>
      <c r="G19" s="64"/>
      <c r="H19" s="65"/>
      <c r="I19" s="65"/>
      <c r="J19" s="66">
        <v>2</v>
      </c>
      <c r="K19" s="66"/>
    </row>
    <row r="20" spans="1:11" ht="15">
      <c r="A20" s="36" t="s">
        <v>142</v>
      </c>
      <c r="B20" s="36" t="s">
        <v>143</v>
      </c>
      <c r="C20" s="62">
        <f t="shared" si="0"/>
        <v>2</v>
      </c>
      <c r="D20" s="63"/>
      <c r="E20" s="63"/>
      <c r="F20" s="64"/>
      <c r="G20" s="64"/>
      <c r="H20" s="65"/>
      <c r="I20" s="65"/>
      <c r="J20" s="66">
        <v>2</v>
      </c>
      <c r="K20" s="66"/>
    </row>
    <row r="21" spans="1:11" ht="15">
      <c r="A21" s="36" t="s">
        <v>180</v>
      </c>
      <c r="B21" s="76" t="s">
        <v>181</v>
      </c>
      <c r="C21" s="62">
        <f t="shared" si="0"/>
        <v>2</v>
      </c>
      <c r="D21" s="63"/>
      <c r="E21" s="63"/>
      <c r="F21" s="64"/>
      <c r="G21" s="64"/>
      <c r="H21" s="65"/>
      <c r="I21" s="65"/>
      <c r="J21" s="66">
        <v>2</v>
      </c>
      <c r="K21" s="66"/>
    </row>
    <row r="22" spans="1:11" ht="15">
      <c r="A22" s="36" t="s">
        <v>161</v>
      </c>
      <c r="B22" s="36" t="s">
        <v>182</v>
      </c>
      <c r="C22" s="62">
        <f t="shared" si="0"/>
        <v>2</v>
      </c>
      <c r="D22" s="63"/>
      <c r="E22" s="63"/>
      <c r="F22" s="64"/>
      <c r="G22" s="64"/>
      <c r="H22" s="65"/>
      <c r="I22" s="65"/>
      <c r="J22" s="66">
        <v>2</v>
      </c>
      <c r="K22" s="66"/>
    </row>
    <row r="23" spans="1:11" ht="15">
      <c r="A23" s="36" t="s">
        <v>147</v>
      </c>
      <c r="B23" s="36" t="s">
        <v>183</v>
      </c>
      <c r="C23" s="62">
        <f t="shared" si="0"/>
        <v>2</v>
      </c>
      <c r="D23" s="63"/>
      <c r="E23" s="63"/>
      <c r="F23" s="64"/>
      <c r="G23" s="64"/>
      <c r="H23" s="65"/>
      <c r="I23" s="65"/>
      <c r="J23" s="66">
        <v>2</v>
      </c>
      <c r="K23" s="66"/>
    </row>
    <row r="24" spans="1:11" ht="15">
      <c r="A24" s="36" t="s">
        <v>73</v>
      </c>
      <c r="B24" s="36" t="s">
        <v>45</v>
      </c>
      <c r="C24" s="62">
        <f t="shared" si="0"/>
        <v>1</v>
      </c>
      <c r="D24" s="63"/>
      <c r="E24" s="63"/>
      <c r="F24" s="64"/>
      <c r="G24" s="64"/>
      <c r="H24" s="65"/>
      <c r="I24" s="65"/>
      <c r="J24" s="66">
        <v>1</v>
      </c>
      <c r="K24" s="66"/>
    </row>
    <row r="25" spans="1:11" ht="15">
      <c r="A25" s="36" t="s">
        <v>139</v>
      </c>
      <c r="B25" s="36" t="s">
        <v>178</v>
      </c>
      <c r="C25" s="62">
        <f t="shared" si="0"/>
        <v>1</v>
      </c>
      <c r="D25" s="63"/>
      <c r="E25" s="63"/>
      <c r="F25" s="64"/>
      <c r="G25" s="64"/>
      <c r="H25" s="65"/>
      <c r="I25" s="65"/>
      <c r="J25" s="66">
        <v>1</v>
      </c>
      <c r="K25" s="66"/>
    </row>
    <row r="26" spans="1:11" ht="15">
      <c r="A26" s="36" t="s">
        <v>129</v>
      </c>
      <c r="B26" s="36" t="s">
        <v>179</v>
      </c>
      <c r="C26" s="62">
        <f t="shared" si="0"/>
        <v>1</v>
      </c>
      <c r="D26" s="63"/>
      <c r="E26" s="63"/>
      <c r="F26" s="64"/>
      <c r="G26" s="64"/>
      <c r="H26" s="65"/>
      <c r="I26" s="65"/>
      <c r="J26" s="66">
        <v>1</v>
      </c>
      <c r="K26" s="66"/>
    </row>
    <row r="27" spans="1:11" ht="15">
      <c r="A27" s="36" t="s">
        <v>127</v>
      </c>
      <c r="B27" s="36" t="s">
        <v>128</v>
      </c>
      <c r="C27" s="62">
        <f t="shared" si="0"/>
        <v>1</v>
      </c>
      <c r="D27" s="63"/>
      <c r="E27" s="63"/>
      <c r="F27" s="64"/>
      <c r="G27" s="64"/>
      <c r="H27" s="65"/>
      <c r="I27" s="65"/>
      <c r="J27" s="66">
        <v>1</v>
      </c>
      <c r="K27" s="66"/>
    </row>
    <row r="28" spans="1:11" ht="15">
      <c r="A28" s="36" t="s">
        <v>180</v>
      </c>
      <c r="B28" s="76" t="s">
        <v>184</v>
      </c>
      <c r="C28" s="62">
        <f t="shared" si="0"/>
        <v>1</v>
      </c>
      <c r="D28" s="63"/>
      <c r="E28" s="63"/>
      <c r="F28" s="64"/>
      <c r="G28" s="64"/>
      <c r="H28" s="65"/>
      <c r="I28" s="65"/>
      <c r="J28" s="66">
        <v>1</v>
      </c>
      <c r="K28" s="66"/>
    </row>
    <row r="29" spans="1:11" ht="15" hidden="1">
      <c r="A29" s="36" t="s">
        <v>109</v>
      </c>
      <c r="B29" s="36" t="s">
        <v>56</v>
      </c>
      <c r="C29" s="62">
        <f t="shared" si="0"/>
        <v>0</v>
      </c>
      <c r="D29" s="63"/>
      <c r="E29" s="48"/>
      <c r="F29" s="64"/>
      <c r="G29" s="64"/>
      <c r="H29" s="65"/>
      <c r="I29" s="65"/>
      <c r="J29" s="66"/>
      <c r="K29" s="66"/>
    </row>
    <row r="30" spans="1:11" ht="15" hidden="1">
      <c r="A30" s="36" t="s">
        <v>75</v>
      </c>
      <c r="B30" s="36" t="s">
        <v>46</v>
      </c>
      <c r="C30" s="62">
        <f t="shared" si="0"/>
        <v>0</v>
      </c>
      <c r="D30" s="63"/>
      <c r="E30" s="63"/>
      <c r="F30" s="64"/>
      <c r="G30" s="72"/>
      <c r="H30" s="65"/>
      <c r="I30" s="65"/>
      <c r="J30" s="66"/>
      <c r="K30" s="66"/>
    </row>
    <row r="31" spans="1:11" ht="15" hidden="1">
      <c r="A31" s="36" t="s">
        <v>110</v>
      </c>
      <c r="B31" s="36" t="s">
        <v>65</v>
      </c>
      <c r="C31" s="62">
        <f t="shared" si="0"/>
        <v>0</v>
      </c>
      <c r="D31" s="63"/>
      <c r="E31" s="63"/>
      <c r="F31" s="64"/>
      <c r="G31" s="64"/>
      <c r="H31" s="65"/>
      <c r="I31" s="65"/>
      <c r="J31" s="66"/>
      <c r="K31" s="66"/>
    </row>
    <row r="32" spans="1:11" ht="15" hidden="1">
      <c r="A32" s="36" t="s">
        <v>6</v>
      </c>
      <c r="B32" s="36" t="s">
        <v>63</v>
      </c>
      <c r="C32" s="62">
        <f t="shared" si="0"/>
        <v>0</v>
      </c>
      <c r="D32" s="63"/>
      <c r="E32" s="63"/>
      <c r="F32" s="64"/>
      <c r="G32" s="64"/>
      <c r="H32" s="65"/>
      <c r="I32" s="65"/>
      <c r="J32" s="66"/>
      <c r="K32" s="66"/>
    </row>
    <row r="33" spans="1:11" ht="15" hidden="1">
      <c r="A33" s="36" t="s">
        <v>83</v>
      </c>
      <c r="B33" s="76" t="s">
        <v>116</v>
      </c>
      <c r="C33" s="62">
        <f t="shared" si="0"/>
        <v>0</v>
      </c>
      <c r="D33" s="63"/>
      <c r="E33" s="63"/>
      <c r="F33" s="64"/>
      <c r="G33" s="64"/>
      <c r="H33" s="65"/>
      <c r="I33" s="65"/>
      <c r="J33" s="66"/>
      <c r="K33" s="66"/>
    </row>
    <row r="34" spans="1:11" ht="15" hidden="1">
      <c r="A34" s="36" t="s">
        <v>79</v>
      </c>
      <c r="B34" s="36" t="s">
        <v>51</v>
      </c>
      <c r="C34" s="62">
        <f t="shared" si="0"/>
        <v>0</v>
      </c>
      <c r="D34" s="63"/>
      <c r="E34" s="63"/>
      <c r="F34" s="64"/>
      <c r="G34" s="64"/>
      <c r="H34" s="65"/>
      <c r="I34" s="65"/>
      <c r="J34" s="66"/>
      <c r="K34" s="66"/>
    </row>
    <row r="35" spans="1:11" ht="15" hidden="1">
      <c r="A35" s="36" t="s">
        <v>87</v>
      </c>
      <c r="B35" s="36" t="s">
        <v>62</v>
      </c>
      <c r="C35" s="62">
        <f t="shared" si="0"/>
        <v>0</v>
      </c>
      <c r="D35" s="63"/>
      <c r="E35" s="63"/>
      <c r="F35" s="64"/>
      <c r="G35" s="64"/>
      <c r="H35" s="65"/>
      <c r="I35" s="65"/>
      <c r="J35" s="66"/>
      <c r="K35" s="66"/>
    </row>
    <row r="36" spans="1:11" ht="15" hidden="1">
      <c r="A36" s="36" t="s">
        <v>86</v>
      </c>
      <c r="B36" s="36" t="s">
        <v>61</v>
      </c>
      <c r="C36" s="62">
        <f t="shared" si="0"/>
        <v>0</v>
      </c>
      <c r="D36" s="63"/>
      <c r="E36" s="63"/>
      <c r="F36" s="64"/>
      <c r="G36" s="64"/>
      <c r="H36" s="65"/>
      <c r="I36" s="65"/>
      <c r="J36" s="66"/>
      <c r="K36" s="66"/>
    </row>
    <row r="37" spans="1:11" ht="15" hidden="1">
      <c r="A37" s="36" t="s">
        <v>74</v>
      </c>
      <c r="B37" s="36" t="s">
        <v>121</v>
      </c>
      <c r="C37" s="62">
        <f t="shared" si="0"/>
        <v>0</v>
      </c>
      <c r="D37" s="63"/>
      <c r="E37" s="63"/>
      <c r="F37" s="64"/>
      <c r="G37" s="64"/>
      <c r="H37" s="65"/>
      <c r="I37" s="65"/>
      <c r="J37" s="66"/>
      <c r="K37" s="66"/>
    </row>
    <row r="38" spans="1:11" ht="15" hidden="1">
      <c r="A38" s="36" t="s">
        <v>69</v>
      </c>
      <c r="B38" s="36" t="s">
        <v>40</v>
      </c>
      <c r="C38" s="62">
        <f t="shared" si="0"/>
        <v>0</v>
      </c>
      <c r="D38" s="63"/>
      <c r="E38" s="63"/>
      <c r="F38" s="64"/>
      <c r="G38" s="64"/>
      <c r="H38" s="65"/>
      <c r="I38" s="65"/>
      <c r="J38" s="66"/>
      <c r="K38" s="66"/>
    </row>
    <row r="39" spans="1:11" ht="15" hidden="1">
      <c r="A39" s="36" t="s">
        <v>117</v>
      </c>
      <c r="B39" s="36" t="s">
        <v>118</v>
      </c>
      <c r="C39" s="62">
        <f t="shared" si="0"/>
        <v>0</v>
      </c>
      <c r="D39" s="63"/>
      <c r="E39" s="63"/>
      <c r="F39" s="64"/>
      <c r="G39" s="64"/>
      <c r="H39" s="65"/>
      <c r="I39" s="65"/>
      <c r="J39" s="66"/>
      <c r="K39" s="66"/>
    </row>
    <row r="40" spans="1:11" ht="15" hidden="1">
      <c r="A40" s="36" t="s">
        <v>120</v>
      </c>
      <c r="B40" s="36" t="s">
        <v>44</v>
      </c>
      <c r="C40" s="62">
        <f t="shared" si="0"/>
        <v>0</v>
      </c>
      <c r="D40" s="63"/>
      <c r="E40" s="63"/>
      <c r="F40" s="64"/>
      <c r="G40" s="64"/>
      <c r="H40" s="65"/>
      <c r="I40" s="65"/>
      <c r="J40" s="66"/>
      <c r="K40" s="66"/>
    </row>
    <row r="41" spans="1:11" ht="15" hidden="1">
      <c r="A41" s="36" t="s">
        <v>90</v>
      </c>
      <c r="B41" s="36" t="s">
        <v>67</v>
      </c>
      <c r="C41" s="62">
        <f t="shared" si="0"/>
        <v>0</v>
      </c>
      <c r="D41" s="63"/>
      <c r="E41" s="63"/>
      <c r="F41" s="64"/>
      <c r="G41" s="64"/>
      <c r="H41" s="65"/>
      <c r="I41" s="65"/>
      <c r="J41" s="66"/>
      <c r="K41" s="66"/>
    </row>
    <row r="42" spans="1:11" ht="15" hidden="1">
      <c r="A42" s="36" t="s">
        <v>81</v>
      </c>
      <c r="B42" s="36" t="s">
        <v>54</v>
      </c>
      <c r="C42" s="62">
        <f t="shared" si="0"/>
        <v>0</v>
      </c>
      <c r="D42" s="63"/>
      <c r="E42" s="63"/>
      <c r="F42" s="64"/>
      <c r="G42" s="64"/>
      <c r="H42" s="65"/>
      <c r="I42" s="65"/>
      <c r="J42" s="66"/>
      <c r="K42" s="66"/>
    </row>
    <row r="43" spans="1:11" ht="15">
      <c r="A43" s="56"/>
      <c r="B43" s="56"/>
      <c r="C43" s="56">
        <f>COUNT(C4:C42)</f>
        <v>39</v>
      </c>
      <c r="D43" s="67">
        <f>SUM(D4:D27)/D3</f>
        <v>3</v>
      </c>
      <c r="E43" s="63"/>
      <c r="F43" s="62">
        <f>SUM(F4:F28)/F3</f>
        <v>4</v>
      </c>
      <c r="G43" s="56"/>
      <c r="H43" s="67">
        <f>SUM(H4:H31)/H3</f>
        <v>8</v>
      </c>
      <c r="I43" s="67"/>
      <c r="J43" s="62">
        <f>SUM(J4:J42)/J3</f>
        <v>23</v>
      </c>
      <c r="K43" s="56"/>
    </row>
    <row r="44" spans="1:11" ht="15">
      <c r="A44" s="62"/>
      <c r="B44" s="62"/>
      <c r="C44" s="43"/>
      <c r="D44" s="62"/>
      <c r="E44" s="62"/>
      <c r="F44" s="62"/>
      <c r="G44" s="62"/>
      <c r="H44" s="62"/>
      <c r="I44" s="62"/>
      <c r="J44" s="62"/>
      <c r="K44" s="62"/>
    </row>
    <row r="45" spans="1:11" ht="15">
      <c r="A45" s="56"/>
      <c r="B45" s="56"/>
      <c r="C45" s="55"/>
      <c r="D45" s="96" t="s">
        <v>93</v>
      </c>
      <c r="E45" s="97"/>
      <c r="F45" s="98" t="s">
        <v>94</v>
      </c>
      <c r="G45" s="99"/>
      <c r="H45" s="100" t="s">
        <v>94</v>
      </c>
      <c r="I45" s="101"/>
      <c r="J45" s="102" t="s">
        <v>102</v>
      </c>
      <c r="K45" s="103"/>
    </row>
    <row r="46" spans="1:11" ht="21">
      <c r="A46" s="57"/>
      <c r="B46" s="12" t="s">
        <v>7</v>
      </c>
      <c r="C46" s="10" t="s">
        <v>3</v>
      </c>
      <c r="D46" s="58">
        <v>4</v>
      </c>
      <c r="E46" s="58" t="str">
        <f aca="true" t="shared" si="1" ref="E46:K46">E3</f>
        <v>p</v>
      </c>
      <c r="F46" s="59">
        <v>2</v>
      </c>
      <c r="G46" s="59" t="str">
        <f t="shared" si="1"/>
        <v>p</v>
      </c>
      <c r="H46" s="60">
        <v>3</v>
      </c>
      <c r="I46" s="60" t="str">
        <f t="shared" si="1"/>
        <v>p</v>
      </c>
      <c r="J46" s="61">
        <f t="shared" si="1"/>
        <v>1</v>
      </c>
      <c r="K46" s="61" t="str">
        <f t="shared" si="1"/>
        <v>p</v>
      </c>
    </row>
    <row r="47" spans="1:11" ht="15">
      <c r="A47" s="36" t="s">
        <v>71</v>
      </c>
      <c r="B47" s="36" t="s">
        <v>41</v>
      </c>
      <c r="C47" s="62">
        <f aca="true" t="shared" si="2" ref="C47:C80">SUM(D47:K47)</f>
        <v>9</v>
      </c>
      <c r="D47" s="50"/>
      <c r="E47" s="50"/>
      <c r="F47" s="49"/>
      <c r="G47" s="46"/>
      <c r="H47" s="50">
        <v>6</v>
      </c>
      <c r="I47" s="50">
        <v>3</v>
      </c>
      <c r="J47" s="51"/>
      <c r="K47" s="51"/>
    </row>
    <row r="48" spans="1:11" ht="15">
      <c r="A48" s="36" t="s">
        <v>72</v>
      </c>
      <c r="B48" s="36" t="s">
        <v>43</v>
      </c>
      <c r="C48" s="62">
        <f t="shared" si="2"/>
        <v>6</v>
      </c>
      <c r="D48" s="50"/>
      <c r="E48" s="50"/>
      <c r="F48" s="49"/>
      <c r="G48" s="49"/>
      <c r="H48" s="50">
        <v>6</v>
      </c>
      <c r="I48" s="45"/>
      <c r="J48" s="51"/>
      <c r="K48" s="51"/>
    </row>
    <row r="49" spans="1:11" ht="15">
      <c r="A49" s="36" t="s">
        <v>155</v>
      </c>
      <c r="B49" s="36" t="s">
        <v>166</v>
      </c>
      <c r="C49" s="62">
        <f t="shared" si="2"/>
        <v>6</v>
      </c>
      <c r="D49" s="50"/>
      <c r="E49" s="50"/>
      <c r="F49" s="49"/>
      <c r="G49" s="49"/>
      <c r="H49" s="50">
        <v>6</v>
      </c>
      <c r="I49" s="50"/>
      <c r="J49" s="51"/>
      <c r="K49" s="51"/>
    </row>
    <row r="50" spans="1:11" ht="15">
      <c r="A50" s="36" t="s">
        <v>39</v>
      </c>
      <c r="B50" s="76" t="s">
        <v>95</v>
      </c>
      <c r="C50" s="62">
        <f t="shared" si="2"/>
        <v>5</v>
      </c>
      <c r="D50" s="50"/>
      <c r="E50" s="50"/>
      <c r="F50" s="49">
        <v>2</v>
      </c>
      <c r="G50" s="49">
        <v>3</v>
      </c>
      <c r="H50" s="50"/>
      <c r="I50" s="50"/>
      <c r="J50" s="51"/>
      <c r="K50" s="51"/>
    </row>
    <row r="51" spans="1:11" ht="15">
      <c r="A51" s="36" t="s">
        <v>103</v>
      </c>
      <c r="B51" s="36" t="s">
        <v>48</v>
      </c>
      <c r="C51" s="62">
        <f t="shared" si="2"/>
        <v>5</v>
      </c>
      <c r="D51" s="50"/>
      <c r="E51" s="50"/>
      <c r="F51" s="49"/>
      <c r="G51" s="49"/>
      <c r="H51" s="50"/>
      <c r="I51" s="50"/>
      <c r="J51" s="51">
        <v>2</v>
      </c>
      <c r="K51" s="47">
        <v>3</v>
      </c>
    </row>
    <row r="52" spans="1:11" ht="15">
      <c r="A52" s="36" t="s">
        <v>144</v>
      </c>
      <c r="B52" s="76" t="s">
        <v>165</v>
      </c>
      <c r="C52" s="62">
        <f t="shared" si="2"/>
        <v>5</v>
      </c>
      <c r="D52" s="50">
        <v>4</v>
      </c>
      <c r="E52" s="50">
        <v>1</v>
      </c>
      <c r="F52" s="49"/>
      <c r="G52" s="49"/>
      <c r="H52" s="50"/>
      <c r="I52" s="50"/>
      <c r="J52" s="51"/>
      <c r="K52" s="51"/>
    </row>
    <row r="53" spans="1:11" ht="15">
      <c r="A53" s="36" t="s">
        <v>151</v>
      </c>
      <c r="B53" s="36" t="s">
        <v>167</v>
      </c>
      <c r="C53" s="62">
        <f t="shared" si="2"/>
        <v>5</v>
      </c>
      <c r="D53" s="50"/>
      <c r="E53" s="50"/>
      <c r="F53" s="49">
        <v>4</v>
      </c>
      <c r="G53" s="49">
        <v>1</v>
      </c>
      <c r="H53" s="50"/>
      <c r="I53" s="50"/>
      <c r="J53" s="51"/>
      <c r="K53" s="51"/>
    </row>
    <row r="54" spans="1:11" ht="15">
      <c r="A54" s="36" t="s">
        <v>130</v>
      </c>
      <c r="B54" s="36" t="s">
        <v>168</v>
      </c>
      <c r="C54" s="62">
        <f t="shared" si="2"/>
        <v>5</v>
      </c>
      <c r="D54" s="50"/>
      <c r="E54" s="50"/>
      <c r="F54" s="49">
        <v>4</v>
      </c>
      <c r="G54" s="49">
        <v>1</v>
      </c>
      <c r="H54" s="50"/>
      <c r="I54" s="50"/>
      <c r="J54" s="51"/>
      <c r="K54" s="51"/>
    </row>
    <row r="55" spans="1:11" ht="15">
      <c r="A55" s="36" t="s">
        <v>88</v>
      </c>
      <c r="B55" s="36" t="s">
        <v>64</v>
      </c>
      <c r="C55" s="62">
        <f t="shared" si="2"/>
        <v>4</v>
      </c>
      <c r="D55" s="50">
        <v>4</v>
      </c>
      <c r="E55" s="45"/>
      <c r="F55" s="49"/>
      <c r="G55" s="49"/>
      <c r="H55" s="50"/>
      <c r="I55" s="50"/>
      <c r="J55" s="51"/>
      <c r="K55" s="51"/>
    </row>
    <row r="56" spans="1:11" ht="15">
      <c r="A56" s="36" t="s">
        <v>89</v>
      </c>
      <c r="B56" s="36" t="s">
        <v>66</v>
      </c>
      <c r="C56" s="62">
        <f t="shared" si="2"/>
        <v>4</v>
      </c>
      <c r="D56" s="50">
        <v>4</v>
      </c>
      <c r="E56" s="50"/>
      <c r="F56" s="49"/>
      <c r="G56" s="49"/>
      <c r="H56" s="50"/>
      <c r="I56" s="45"/>
      <c r="J56" s="51"/>
      <c r="K56" s="47"/>
    </row>
    <row r="57" spans="1:11" ht="15">
      <c r="A57" s="36" t="s">
        <v>4</v>
      </c>
      <c r="B57" s="36" t="s">
        <v>52</v>
      </c>
      <c r="C57" s="62">
        <f t="shared" si="2"/>
        <v>4</v>
      </c>
      <c r="D57" s="50"/>
      <c r="E57" s="50"/>
      <c r="F57" s="49">
        <v>4</v>
      </c>
      <c r="G57" s="49"/>
      <c r="H57" s="50"/>
      <c r="I57" s="50"/>
      <c r="J57" s="51"/>
      <c r="K57" s="51"/>
    </row>
    <row r="58" spans="1:11" ht="15">
      <c r="A58" s="36" t="s">
        <v>38</v>
      </c>
      <c r="B58" s="76" t="s">
        <v>98</v>
      </c>
      <c r="C58" s="62">
        <f t="shared" si="2"/>
        <v>4</v>
      </c>
      <c r="D58" s="50"/>
      <c r="E58" s="50"/>
      <c r="F58" s="49">
        <v>2</v>
      </c>
      <c r="G58" s="49">
        <v>2</v>
      </c>
      <c r="H58" s="50"/>
      <c r="I58" s="50"/>
      <c r="J58" s="51"/>
      <c r="K58" s="51"/>
    </row>
    <row r="59" spans="1:11" ht="15">
      <c r="A59" s="36" t="s">
        <v>131</v>
      </c>
      <c r="B59" s="36" t="s">
        <v>132</v>
      </c>
      <c r="C59" s="62">
        <f t="shared" si="2"/>
        <v>4</v>
      </c>
      <c r="D59" s="50"/>
      <c r="E59" s="50"/>
      <c r="F59" s="49">
        <v>4</v>
      </c>
      <c r="G59" s="49"/>
      <c r="H59" s="50"/>
      <c r="I59" s="50"/>
      <c r="J59" s="51"/>
      <c r="K59" s="51"/>
    </row>
    <row r="60" spans="1:11" ht="15">
      <c r="A60" s="36" t="s">
        <v>70</v>
      </c>
      <c r="B60" s="36" t="s">
        <v>101</v>
      </c>
      <c r="C60" s="62">
        <f t="shared" si="2"/>
        <v>3</v>
      </c>
      <c r="D60" s="50"/>
      <c r="E60" s="50"/>
      <c r="F60" s="49"/>
      <c r="G60" s="49"/>
      <c r="H60" s="50">
        <v>3</v>
      </c>
      <c r="I60" s="50"/>
      <c r="J60" s="51"/>
      <c r="K60" s="51"/>
    </row>
    <row r="61" spans="1:11" ht="15">
      <c r="A61" s="36" t="s">
        <v>38</v>
      </c>
      <c r="B61" s="76" t="s">
        <v>96</v>
      </c>
      <c r="C61" s="62">
        <f t="shared" si="2"/>
        <v>3</v>
      </c>
      <c r="D61" s="50"/>
      <c r="E61" s="50"/>
      <c r="F61" s="49">
        <v>2</v>
      </c>
      <c r="G61" s="49">
        <v>1</v>
      </c>
      <c r="H61" s="50"/>
      <c r="I61" s="50"/>
      <c r="J61" s="51"/>
      <c r="K61" s="51"/>
    </row>
    <row r="62" spans="1:11" ht="15">
      <c r="A62" s="36" t="s">
        <v>163</v>
      </c>
      <c r="B62" s="76" t="s">
        <v>162</v>
      </c>
      <c r="C62" s="62">
        <f t="shared" si="2"/>
        <v>3</v>
      </c>
      <c r="D62" s="50"/>
      <c r="E62" s="50"/>
      <c r="F62" s="49"/>
      <c r="G62" s="49"/>
      <c r="H62" s="50"/>
      <c r="I62" s="50"/>
      <c r="J62" s="51">
        <v>1</v>
      </c>
      <c r="K62" s="51">
        <v>2</v>
      </c>
    </row>
    <row r="63" spans="1:11" ht="15">
      <c r="A63" s="36" t="s">
        <v>153</v>
      </c>
      <c r="B63" s="36" t="s">
        <v>154</v>
      </c>
      <c r="C63" s="62">
        <f t="shared" si="2"/>
        <v>3</v>
      </c>
      <c r="D63" s="50"/>
      <c r="E63" s="50"/>
      <c r="F63" s="49"/>
      <c r="G63" s="49"/>
      <c r="H63" s="50"/>
      <c r="I63" s="50"/>
      <c r="J63" s="51">
        <v>2</v>
      </c>
      <c r="K63" s="51">
        <v>1</v>
      </c>
    </row>
    <row r="64" spans="1:11" ht="15">
      <c r="A64" s="36" t="s">
        <v>92</v>
      </c>
      <c r="B64" s="36" t="s">
        <v>68</v>
      </c>
      <c r="C64" s="62">
        <f t="shared" si="2"/>
        <v>2</v>
      </c>
      <c r="D64" s="50"/>
      <c r="E64" s="50"/>
      <c r="F64" s="49">
        <v>2</v>
      </c>
      <c r="G64" s="49"/>
      <c r="H64" s="50"/>
      <c r="I64" s="50"/>
      <c r="J64" s="51"/>
      <c r="K64" s="51"/>
    </row>
    <row r="65" spans="1:11" ht="15">
      <c r="A65" s="36" t="s">
        <v>5</v>
      </c>
      <c r="B65" s="36" t="s">
        <v>57</v>
      </c>
      <c r="C65" s="62">
        <f t="shared" si="2"/>
        <v>2</v>
      </c>
      <c r="D65" s="50"/>
      <c r="E65" s="50"/>
      <c r="F65" s="49">
        <v>2</v>
      </c>
      <c r="G65" s="49"/>
      <c r="H65" s="50"/>
      <c r="I65" s="50"/>
      <c r="J65" s="51"/>
      <c r="K65" s="51"/>
    </row>
    <row r="66" spans="1:11" ht="15">
      <c r="A66" s="36" t="s">
        <v>140</v>
      </c>
      <c r="B66" s="36" t="s">
        <v>141</v>
      </c>
      <c r="C66" s="62">
        <f t="shared" si="2"/>
        <v>2</v>
      </c>
      <c r="D66" s="50"/>
      <c r="E66" s="50"/>
      <c r="F66" s="49"/>
      <c r="G66" s="49"/>
      <c r="H66" s="50"/>
      <c r="I66" s="50"/>
      <c r="J66" s="51">
        <v>2</v>
      </c>
      <c r="K66" s="51"/>
    </row>
    <row r="67" spans="1:11" ht="15">
      <c r="A67" s="36" t="s">
        <v>138</v>
      </c>
      <c r="B67" s="36" t="s">
        <v>169</v>
      </c>
      <c r="C67" s="62">
        <f t="shared" si="2"/>
        <v>2</v>
      </c>
      <c r="D67" s="50"/>
      <c r="E67" s="50"/>
      <c r="F67" s="49">
        <v>2</v>
      </c>
      <c r="G67" s="49"/>
      <c r="H67" s="50"/>
      <c r="I67" s="50"/>
      <c r="J67" s="51"/>
      <c r="K67" s="51"/>
    </row>
    <row r="68" spans="1:11" ht="15">
      <c r="A68" s="36" t="s">
        <v>164</v>
      </c>
      <c r="B68" s="36" t="s">
        <v>160</v>
      </c>
      <c r="C68" s="62">
        <f t="shared" si="2"/>
        <v>1</v>
      </c>
      <c r="D68" s="50"/>
      <c r="E68" s="50"/>
      <c r="F68" s="49"/>
      <c r="G68" s="49"/>
      <c r="H68" s="50"/>
      <c r="I68" s="50"/>
      <c r="J68" s="51">
        <v>1</v>
      </c>
      <c r="K68" s="51"/>
    </row>
    <row r="69" spans="1:11" ht="15">
      <c r="A69" s="36" t="s">
        <v>156</v>
      </c>
      <c r="B69" s="36" t="s">
        <v>157</v>
      </c>
      <c r="C69" s="62">
        <f t="shared" si="2"/>
        <v>1</v>
      </c>
      <c r="D69" s="50"/>
      <c r="E69" s="50"/>
      <c r="F69" s="49"/>
      <c r="G69" s="49"/>
      <c r="H69" s="50"/>
      <c r="I69" s="50"/>
      <c r="J69" s="51">
        <v>1</v>
      </c>
      <c r="K69" s="51"/>
    </row>
    <row r="70" spans="1:11" ht="15">
      <c r="A70" t="s">
        <v>149</v>
      </c>
      <c r="B70" t="s">
        <v>150</v>
      </c>
      <c r="C70" s="62">
        <f t="shared" si="2"/>
        <v>1</v>
      </c>
      <c r="D70" s="50"/>
      <c r="E70" s="50"/>
      <c r="F70" s="49"/>
      <c r="G70" s="49"/>
      <c r="H70" s="50"/>
      <c r="I70" s="50"/>
      <c r="J70" s="51">
        <v>1</v>
      </c>
      <c r="K70" s="51"/>
    </row>
    <row r="71" spans="1:11" ht="15" hidden="1">
      <c r="A71" s="36" t="s">
        <v>91</v>
      </c>
      <c r="B71" s="76" t="s">
        <v>100</v>
      </c>
      <c r="C71" s="62">
        <f t="shared" si="2"/>
        <v>0</v>
      </c>
      <c r="D71" s="50"/>
      <c r="E71" s="50"/>
      <c r="F71" s="49"/>
      <c r="G71" s="49"/>
      <c r="H71" s="50"/>
      <c r="I71" s="50"/>
      <c r="J71" s="51"/>
      <c r="K71" s="51"/>
    </row>
    <row r="72" spans="1:11" ht="15" hidden="1">
      <c r="A72" t="s">
        <v>39</v>
      </c>
      <c r="B72" s="76" t="s">
        <v>99</v>
      </c>
      <c r="C72" s="62">
        <f t="shared" si="2"/>
        <v>0</v>
      </c>
      <c r="D72" s="50"/>
      <c r="E72" s="50"/>
      <c r="F72" s="49"/>
      <c r="G72" s="49"/>
      <c r="H72" s="50"/>
      <c r="I72" s="50"/>
      <c r="J72" s="51"/>
      <c r="K72" s="51"/>
    </row>
    <row r="73" spans="1:11" ht="15" hidden="1">
      <c r="A73" t="s">
        <v>91</v>
      </c>
      <c r="B73" s="36" t="s">
        <v>104</v>
      </c>
      <c r="C73" s="62">
        <f t="shared" si="2"/>
        <v>0</v>
      </c>
      <c r="D73" s="50"/>
      <c r="E73" s="50"/>
      <c r="F73" s="49"/>
      <c r="G73" s="49"/>
      <c r="H73" s="50"/>
      <c r="I73" s="50"/>
      <c r="J73" s="51"/>
      <c r="K73" s="51"/>
    </row>
    <row r="74" spans="1:11" ht="15" hidden="1">
      <c r="A74" s="36" t="s">
        <v>8</v>
      </c>
      <c r="B74" s="36" t="s">
        <v>97</v>
      </c>
      <c r="C74" s="62">
        <f t="shared" si="2"/>
        <v>0</v>
      </c>
      <c r="D74" s="50"/>
      <c r="E74" s="50"/>
      <c r="F74" s="49"/>
      <c r="G74" s="49"/>
      <c r="H74" s="50"/>
      <c r="I74" s="50"/>
      <c r="J74" s="51"/>
      <c r="K74" s="51"/>
    </row>
    <row r="75" spans="1:11" ht="15" hidden="1">
      <c r="A75" s="36" t="s">
        <v>77</v>
      </c>
      <c r="B75" s="36" t="s">
        <v>49</v>
      </c>
      <c r="C75" s="62">
        <f t="shared" si="2"/>
        <v>0</v>
      </c>
      <c r="D75" s="50"/>
      <c r="E75" s="50"/>
      <c r="F75" s="49"/>
      <c r="G75" s="49"/>
      <c r="H75" s="50"/>
      <c r="I75" s="50"/>
      <c r="J75" s="51"/>
      <c r="K75" s="51"/>
    </row>
    <row r="76" spans="1:11" ht="15" hidden="1">
      <c r="A76" s="36" t="s">
        <v>76</v>
      </c>
      <c r="B76" s="36" t="s">
        <v>47</v>
      </c>
      <c r="C76" s="62">
        <f t="shared" si="2"/>
        <v>0</v>
      </c>
      <c r="D76" s="50"/>
      <c r="E76" s="50"/>
      <c r="F76" s="49"/>
      <c r="G76" s="49"/>
      <c r="H76" s="50"/>
      <c r="I76" s="50"/>
      <c r="J76" s="51"/>
      <c r="K76" s="51"/>
    </row>
    <row r="77" spans="1:11" ht="15" hidden="1">
      <c r="A77" s="36" t="s">
        <v>36</v>
      </c>
      <c r="B77" s="36" t="s">
        <v>50</v>
      </c>
      <c r="C77" s="62">
        <f t="shared" si="2"/>
        <v>0</v>
      </c>
      <c r="D77" s="50"/>
      <c r="E77" s="50"/>
      <c r="F77" s="49"/>
      <c r="G77" s="49"/>
      <c r="H77" s="50"/>
      <c r="I77" s="50"/>
      <c r="J77" s="51"/>
      <c r="K77" s="51"/>
    </row>
    <row r="78" spans="1:11" ht="15" hidden="1">
      <c r="A78" s="36" t="s">
        <v>106</v>
      </c>
      <c r="B78" s="76" t="s">
        <v>105</v>
      </c>
      <c r="C78" s="62">
        <f t="shared" si="2"/>
        <v>0</v>
      </c>
      <c r="D78" s="50"/>
      <c r="E78" s="50"/>
      <c r="F78" s="49"/>
      <c r="G78" s="49"/>
      <c r="H78" s="50"/>
      <c r="I78" s="50"/>
      <c r="J78" s="51"/>
      <c r="K78" s="51"/>
    </row>
    <row r="79" spans="1:11" ht="15" hidden="1">
      <c r="A79" s="36" t="s">
        <v>85</v>
      </c>
      <c r="B79" s="36" t="s">
        <v>60</v>
      </c>
      <c r="C79" s="62">
        <f t="shared" si="2"/>
        <v>0</v>
      </c>
      <c r="D79" s="50"/>
      <c r="E79" s="50"/>
      <c r="F79" s="49"/>
      <c r="G79" s="49"/>
      <c r="H79" s="50"/>
      <c r="I79" s="50"/>
      <c r="J79" s="51"/>
      <c r="K79" s="51"/>
    </row>
    <row r="80" spans="1:11" ht="15" hidden="1">
      <c r="A80" s="36" t="s">
        <v>35</v>
      </c>
      <c r="B80" s="36" t="s">
        <v>107</v>
      </c>
      <c r="C80" s="62">
        <f t="shared" si="2"/>
        <v>0</v>
      </c>
      <c r="D80" s="50"/>
      <c r="E80" s="50"/>
      <c r="F80" s="49"/>
      <c r="G80" s="49"/>
      <c r="H80" s="50"/>
      <c r="I80" s="50"/>
      <c r="J80" s="51"/>
      <c r="K80" s="51"/>
    </row>
    <row r="81" spans="3:10" ht="15">
      <c r="C81" s="36">
        <f>COUNT(C47:C80)</f>
        <v>34</v>
      </c>
      <c r="D81" s="36">
        <f>COUNT(D47:D80)</f>
        <v>3</v>
      </c>
      <c r="F81" s="36">
        <f>COUNT(F47:F80)</f>
        <v>10</v>
      </c>
      <c r="H81" s="36">
        <f>COUNT(H47:H80)</f>
        <v>4</v>
      </c>
      <c r="J81" s="36">
        <f>COUNT(J47:J80)</f>
        <v>7</v>
      </c>
    </row>
    <row r="85" ht="15">
      <c r="C85" s="76"/>
    </row>
  </sheetData>
  <sheetProtection/>
  <mergeCells count="9">
    <mergeCell ref="D1:K1"/>
    <mergeCell ref="D2:E2"/>
    <mergeCell ref="F2:G2"/>
    <mergeCell ref="H2:I2"/>
    <mergeCell ref="J2:K2"/>
    <mergeCell ref="D45:E45"/>
    <mergeCell ref="F45:G45"/>
    <mergeCell ref="H45:I45"/>
    <mergeCell ref="J45:K45"/>
  </mergeCells>
  <hyperlinks>
    <hyperlink ref="A1" r:id="rId1" display="VNKR feb22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01"/>
  <sheetViews>
    <sheetView zoomScalePageLayoutView="0" workbookViewId="0" topLeftCell="C1">
      <selection activeCell="Y8" sqref="Y8"/>
    </sheetView>
  </sheetViews>
  <sheetFormatPr defaultColWidth="9.140625" defaultRowHeight="15"/>
  <cols>
    <col min="1" max="1" width="32.7109375" style="36" bestFit="1" customWidth="1"/>
    <col min="2" max="2" width="34.7109375" style="36" bestFit="1" customWidth="1"/>
    <col min="3" max="3" width="4.8515625" style="36" bestFit="1" customWidth="1"/>
    <col min="4" max="15" width="3.7109375" style="36" customWidth="1"/>
    <col min="16" max="16" width="9.140625" style="36" customWidth="1"/>
    <col min="17" max="28" width="3.7109375" style="36" customWidth="1"/>
    <col min="29" max="16384" width="9.140625" style="36" customWidth="1"/>
  </cols>
  <sheetData>
    <row r="1" spans="1:28" ht="15">
      <c r="A1" s="8" t="s">
        <v>187</v>
      </c>
      <c r="B1" s="56"/>
      <c r="C1" s="1"/>
      <c r="D1" s="104" t="s">
        <v>186</v>
      </c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Q1" s="98" t="s">
        <v>215</v>
      </c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</row>
    <row r="2" spans="1:28" ht="15">
      <c r="A2" s="56"/>
      <c r="B2" s="56"/>
      <c r="C2" s="1"/>
      <c r="D2" s="96" t="s">
        <v>115</v>
      </c>
      <c r="E2" s="97"/>
      <c r="F2" s="98" t="s">
        <v>197</v>
      </c>
      <c r="G2" s="99"/>
      <c r="H2" s="100" t="s">
        <v>198</v>
      </c>
      <c r="I2" s="101"/>
      <c r="J2" s="102" t="s">
        <v>199</v>
      </c>
      <c r="K2" s="103"/>
      <c r="L2" s="100" t="s">
        <v>200</v>
      </c>
      <c r="M2" s="101"/>
      <c r="N2" s="102" t="s">
        <v>201</v>
      </c>
      <c r="O2" s="103"/>
      <c r="Q2" s="96" t="s">
        <v>115</v>
      </c>
      <c r="R2" s="97"/>
      <c r="S2" s="98" t="s">
        <v>197</v>
      </c>
      <c r="T2" s="98"/>
      <c r="U2" s="100" t="s">
        <v>198</v>
      </c>
      <c r="V2" s="101"/>
      <c r="W2" s="102" t="s">
        <v>199</v>
      </c>
      <c r="X2" s="103"/>
      <c r="Y2" s="100" t="s">
        <v>214</v>
      </c>
      <c r="Z2" s="101"/>
      <c r="AA2" s="102"/>
      <c r="AB2" s="103"/>
    </row>
    <row r="3" spans="1:28" ht="21">
      <c r="A3" s="57"/>
      <c r="B3" s="12" t="s">
        <v>2</v>
      </c>
      <c r="C3" s="10" t="s">
        <v>3</v>
      </c>
      <c r="D3" s="58">
        <v>1</v>
      </c>
      <c r="E3" s="58" t="s">
        <v>32</v>
      </c>
      <c r="F3" s="59">
        <v>2</v>
      </c>
      <c r="G3" s="59" t="s">
        <v>32</v>
      </c>
      <c r="H3" s="60">
        <v>2</v>
      </c>
      <c r="I3" s="60" t="s">
        <v>32</v>
      </c>
      <c r="J3" s="61">
        <v>3</v>
      </c>
      <c r="K3" s="61" t="s">
        <v>32</v>
      </c>
      <c r="L3" s="60">
        <v>5</v>
      </c>
      <c r="M3" s="60"/>
      <c r="N3" s="61">
        <v>5</v>
      </c>
      <c r="O3" s="61"/>
      <c r="Q3" s="58">
        <v>1</v>
      </c>
      <c r="R3" s="80" t="s">
        <v>32</v>
      </c>
      <c r="S3" s="59">
        <v>2</v>
      </c>
      <c r="T3" s="11" t="s">
        <v>32</v>
      </c>
      <c r="U3" s="60">
        <v>2</v>
      </c>
      <c r="V3" s="81" t="s">
        <v>32</v>
      </c>
      <c r="W3" s="61">
        <v>3</v>
      </c>
      <c r="X3" s="82" t="s">
        <v>32</v>
      </c>
      <c r="Y3" s="60">
        <v>5</v>
      </c>
      <c r="Z3" s="60"/>
      <c r="AA3" s="61"/>
      <c r="AB3" s="61"/>
    </row>
    <row r="4" spans="1:28" ht="15">
      <c r="A4" s="36" t="s">
        <v>9</v>
      </c>
      <c r="B4" s="36" t="s">
        <v>42</v>
      </c>
      <c r="C4" s="62">
        <f aca="true" t="shared" si="0" ref="C4:C50">SUM(D4:Z4)</f>
        <v>10</v>
      </c>
      <c r="D4" s="63"/>
      <c r="E4" s="63"/>
      <c r="F4" s="64">
        <v>2</v>
      </c>
      <c r="G4" s="64"/>
      <c r="H4" s="65">
        <v>2</v>
      </c>
      <c r="I4" s="65">
        <v>1</v>
      </c>
      <c r="J4" s="66"/>
      <c r="K4" s="66"/>
      <c r="L4" s="65"/>
      <c r="M4" s="65"/>
      <c r="N4" s="66"/>
      <c r="O4" s="66"/>
      <c r="Q4" s="63"/>
      <c r="R4" s="63"/>
      <c r="S4" s="64">
        <v>2</v>
      </c>
      <c r="T4" s="64"/>
      <c r="U4" s="65">
        <v>2</v>
      </c>
      <c r="V4" s="65">
        <v>1</v>
      </c>
      <c r="W4" s="66"/>
      <c r="X4" s="66"/>
      <c r="Y4" s="65"/>
      <c r="Z4" s="65"/>
      <c r="AA4" s="66"/>
      <c r="AB4" s="66"/>
    </row>
    <row r="5" spans="1:28" ht="15">
      <c r="A5" s="36" t="s">
        <v>110</v>
      </c>
      <c r="B5" s="36" t="s">
        <v>65</v>
      </c>
      <c r="C5" s="62">
        <f t="shared" si="0"/>
        <v>10</v>
      </c>
      <c r="D5" s="63"/>
      <c r="E5" s="63"/>
      <c r="F5" s="64"/>
      <c r="G5" s="64"/>
      <c r="H5" s="65"/>
      <c r="I5" s="65"/>
      <c r="J5" s="66"/>
      <c r="K5" s="66"/>
      <c r="L5" s="65">
        <v>5</v>
      </c>
      <c r="M5" s="65"/>
      <c r="N5" s="66">
        <v>5</v>
      </c>
      <c r="O5" s="66"/>
      <c r="Q5" s="63"/>
      <c r="R5" s="63"/>
      <c r="S5" s="64"/>
      <c r="T5" s="64"/>
      <c r="U5" s="65"/>
      <c r="V5" s="65"/>
      <c r="W5" s="66"/>
      <c r="X5" s="66"/>
      <c r="Y5" s="65"/>
      <c r="Z5" s="65"/>
      <c r="AA5" s="66"/>
      <c r="AB5" s="66"/>
    </row>
    <row r="6" spans="1:28" ht="15">
      <c r="A6" s="36" t="s">
        <v>83</v>
      </c>
      <c r="B6" s="76" t="s">
        <v>116</v>
      </c>
      <c r="C6" s="62">
        <f t="shared" si="0"/>
        <v>10</v>
      </c>
      <c r="D6" s="63"/>
      <c r="E6" s="63"/>
      <c r="F6" s="64">
        <v>2</v>
      </c>
      <c r="G6" s="64">
        <v>1</v>
      </c>
      <c r="H6" s="65"/>
      <c r="I6" s="65"/>
      <c r="J6" s="66"/>
      <c r="K6" s="66"/>
      <c r="L6" s="65"/>
      <c r="M6" s="65"/>
      <c r="N6" s="66"/>
      <c r="O6" s="66"/>
      <c r="Q6" s="63">
        <v>1</v>
      </c>
      <c r="R6" s="63">
        <v>3</v>
      </c>
      <c r="S6" s="64">
        <v>2</v>
      </c>
      <c r="T6" s="64">
        <v>1</v>
      </c>
      <c r="U6" s="65"/>
      <c r="V6" s="65"/>
      <c r="W6" s="66"/>
      <c r="X6" s="66"/>
      <c r="Y6" s="65"/>
      <c r="Z6" s="65"/>
      <c r="AA6" s="66"/>
      <c r="AB6" s="66"/>
    </row>
    <row r="7" spans="1:28" ht="15">
      <c r="A7" s="36" t="s">
        <v>86</v>
      </c>
      <c r="B7" s="36" t="s">
        <v>61</v>
      </c>
      <c r="C7" s="62">
        <f t="shared" si="0"/>
        <v>9</v>
      </c>
      <c r="D7" s="63">
        <v>2</v>
      </c>
      <c r="E7" s="63">
        <v>2</v>
      </c>
      <c r="F7" s="64"/>
      <c r="G7" s="64"/>
      <c r="H7" s="65"/>
      <c r="I7" s="65"/>
      <c r="J7" s="66"/>
      <c r="K7" s="66"/>
      <c r="L7" s="65"/>
      <c r="M7" s="65"/>
      <c r="N7" s="66"/>
      <c r="O7" s="66"/>
      <c r="Q7" s="63">
        <v>2</v>
      </c>
      <c r="R7" s="63">
        <v>3</v>
      </c>
      <c r="S7" s="64"/>
      <c r="T7" s="64"/>
      <c r="U7" s="65"/>
      <c r="V7" s="65"/>
      <c r="W7" s="66"/>
      <c r="X7" s="66"/>
      <c r="Y7" s="65"/>
      <c r="Z7" s="65"/>
      <c r="AA7" s="66"/>
      <c r="AB7" s="66"/>
    </row>
    <row r="8" spans="1:28" ht="15">
      <c r="A8" s="36" t="s">
        <v>133</v>
      </c>
      <c r="B8" s="36" t="s">
        <v>175</v>
      </c>
      <c r="C8" s="62">
        <f t="shared" si="0"/>
        <v>8</v>
      </c>
      <c r="D8" s="63"/>
      <c r="E8" s="63"/>
      <c r="F8" s="64">
        <v>2</v>
      </c>
      <c r="G8" s="64"/>
      <c r="H8" s="65">
        <v>2</v>
      </c>
      <c r="I8" s="65"/>
      <c r="J8" s="66"/>
      <c r="K8" s="66"/>
      <c r="L8" s="65"/>
      <c r="M8" s="65"/>
      <c r="N8" s="66"/>
      <c r="O8" s="66"/>
      <c r="Q8" s="63"/>
      <c r="R8" s="63"/>
      <c r="S8" s="64">
        <v>2</v>
      </c>
      <c r="T8" s="64"/>
      <c r="U8" s="65">
        <v>2</v>
      </c>
      <c r="V8" s="65"/>
      <c r="W8" s="66"/>
      <c r="X8" s="66"/>
      <c r="Y8" s="65"/>
      <c r="Z8" s="65"/>
      <c r="AA8" s="66"/>
      <c r="AB8" s="66"/>
    </row>
    <row r="9" spans="1:28" ht="15">
      <c r="A9" s="36" t="s">
        <v>6</v>
      </c>
      <c r="B9" s="36" t="s">
        <v>63</v>
      </c>
      <c r="C9" s="62">
        <f t="shared" si="0"/>
        <v>7</v>
      </c>
      <c r="D9" s="63">
        <v>2</v>
      </c>
      <c r="E9" s="63">
        <v>5</v>
      </c>
      <c r="F9" s="64"/>
      <c r="G9" s="64"/>
      <c r="H9" s="65"/>
      <c r="I9" s="65"/>
      <c r="J9" s="66"/>
      <c r="K9" s="66"/>
      <c r="L9" s="65"/>
      <c r="M9" s="65"/>
      <c r="N9" s="66"/>
      <c r="O9" s="66"/>
      <c r="Q9" s="63"/>
      <c r="R9" s="63"/>
      <c r="S9" s="64"/>
      <c r="T9" s="64"/>
      <c r="U9" s="65"/>
      <c r="V9" s="65"/>
      <c r="W9" s="66"/>
      <c r="X9" s="66"/>
      <c r="Y9" s="65"/>
      <c r="Z9" s="65"/>
      <c r="AA9" s="66"/>
      <c r="AB9" s="66"/>
    </row>
    <row r="10" spans="1:28" ht="15">
      <c r="A10" s="36" t="s">
        <v>34</v>
      </c>
      <c r="B10" s="36" t="s">
        <v>59</v>
      </c>
      <c r="C10" s="62">
        <f t="shared" si="0"/>
        <v>6</v>
      </c>
      <c r="D10" s="63"/>
      <c r="E10" s="63"/>
      <c r="F10" s="64">
        <v>2</v>
      </c>
      <c r="G10" s="64"/>
      <c r="H10" s="65"/>
      <c r="I10" s="65"/>
      <c r="J10" s="66">
        <v>3</v>
      </c>
      <c r="K10" s="66">
        <v>1</v>
      </c>
      <c r="L10" s="65"/>
      <c r="M10" s="65"/>
      <c r="N10" s="66"/>
      <c r="O10" s="66"/>
      <c r="Q10" s="63"/>
      <c r="R10" s="63"/>
      <c r="S10" s="64"/>
      <c r="T10" s="64"/>
      <c r="U10" s="65"/>
      <c r="V10" s="65"/>
      <c r="W10" s="66"/>
      <c r="X10" s="66"/>
      <c r="Y10" s="65"/>
      <c r="Z10" s="65"/>
      <c r="AA10" s="66"/>
      <c r="AB10" s="66"/>
    </row>
    <row r="11" spans="1:28" ht="15">
      <c r="A11" s="36" t="s">
        <v>75</v>
      </c>
      <c r="B11" s="36" t="s">
        <v>46</v>
      </c>
      <c r="C11" s="62">
        <f t="shared" si="0"/>
        <v>5</v>
      </c>
      <c r="D11" s="63"/>
      <c r="E11" s="63"/>
      <c r="F11" s="64"/>
      <c r="G11" s="64"/>
      <c r="H11" s="65"/>
      <c r="I11" s="65"/>
      <c r="J11" s="66"/>
      <c r="K11" s="66"/>
      <c r="L11" s="65"/>
      <c r="M11" s="65"/>
      <c r="N11" s="66"/>
      <c r="O11" s="66"/>
      <c r="Q11" s="63"/>
      <c r="R11" s="63"/>
      <c r="S11" s="64"/>
      <c r="T11" s="64"/>
      <c r="U11" s="65">
        <v>2</v>
      </c>
      <c r="V11" s="65"/>
      <c r="W11" s="66">
        <v>3</v>
      </c>
      <c r="X11" s="66"/>
      <c r="Y11" s="65"/>
      <c r="Z11" s="65"/>
      <c r="AA11" s="66"/>
      <c r="AB11" s="66"/>
    </row>
    <row r="12" spans="1:28" ht="15">
      <c r="A12" s="36" t="s">
        <v>152</v>
      </c>
      <c r="B12" s="76" t="s">
        <v>176</v>
      </c>
      <c r="C12" s="62">
        <f t="shared" si="0"/>
        <v>5</v>
      </c>
      <c r="D12" s="63"/>
      <c r="E12" s="63"/>
      <c r="F12" s="64"/>
      <c r="G12" s="64"/>
      <c r="H12" s="65">
        <v>2</v>
      </c>
      <c r="I12" s="65"/>
      <c r="J12" s="66">
        <v>3</v>
      </c>
      <c r="K12" s="66"/>
      <c r="L12" s="65"/>
      <c r="M12" s="65"/>
      <c r="N12" s="66"/>
      <c r="O12" s="66"/>
      <c r="Q12" s="63"/>
      <c r="R12" s="63"/>
      <c r="S12" s="64"/>
      <c r="T12" s="64"/>
      <c r="U12" s="65"/>
      <c r="V12" s="65"/>
      <c r="W12" s="66"/>
      <c r="X12" s="66"/>
      <c r="Y12" s="65"/>
      <c r="Z12" s="65"/>
      <c r="AA12" s="66"/>
      <c r="AB12" s="66"/>
    </row>
    <row r="13" spans="1:28" ht="15">
      <c r="A13" s="36" t="s">
        <v>78</v>
      </c>
      <c r="B13" s="76" t="s">
        <v>112</v>
      </c>
      <c r="C13" s="62">
        <f t="shared" si="0"/>
        <v>5</v>
      </c>
      <c r="D13" s="63"/>
      <c r="E13" s="63"/>
      <c r="F13" s="64"/>
      <c r="G13" s="64"/>
      <c r="H13" s="65"/>
      <c r="I13" s="73"/>
      <c r="J13" s="66"/>
      <c r="K13" s="66"/>
      <c r="L13" s="65"/>
      <c r="M13" s="73"/>
      <c r="N13" s="66"/>
      <c r="O13" s="66"/>
      <c r="Q13" s="63"/>
      <c r="R13" s="63"/>
      <c r="S13" s="64"/>
      <c r="T13" s="64"/>
      <c r="U13" s="65"/>
      <c r="V13" s="73"/>
      <c r="W13" s="66"/>
      <c r="X13" s="66"/>
      <c r="Y13" s="65">
        <v>5</v>
      </c>
      <c r="Z13" s="73"/>
      <c r="AA13" s="66"/>
      <c r="AB13" s="66"/>
    </row>
    <row r="14" spans="1:28" ht="15">
      <c r="A14" s="36" t="s">
        <v>134</v>
      </c>
      <c r="B14" s="36" t="s">
        <v>135</v>
      </c>
      <c r="C14" s="62">
        <f t="shared" si="0"/>
        <v>4</v>
      </c>
      <c r="D14" s="63">
        <v>2</v>
      </c>
      <c r="E14" s="63"/>
      <c r="F14" s="64"/>
      <c r="G14" s="64"/>
      <c r="H14" s="65"/>
      <c r="I14" s="65"/>
      <c r="J14" s="66"/>
      <c r="K14" s="66"/>
      <c r="L14" s="65"/>
      <c r="M14" s="65"/>
      <c r="N14" s="66"/>
      <c r="O14" s="66"/>
      <c r="Q14" s="63">
        <v>2</v>
      </c>
      <c r="R14" s="63"/>
      <c r="S14" s="64"/>
      <c r="T14" s="64"/>
      <c r="U14" s="65"/>
      <c r="V14" s="65"/>
      <c r="W14" s="66"/>
      <c r="X14" s="66"/>
      <c r="Y14" s="65"/>
      <c r="Z14" s="65"/>
      <c r="AA14" s="66"/>
      <c r="AB14" s="66"/>
    </row>
    <row r="15" spans="1:28" ht="15">
      <c r="A15" s="36" t="s">
        <v>161</v>
      </c>
      <c r="B15" s="36" t="s">
        <v>182</v>
      </c>
      <c r="C15" s="62">
        <f t="shared" si="0"/>
        <v>4</v>
      </c>
      <c r="D15" s="63">
        <v>2</v>
      </c>
      <c r="E15" s="63"/>
      <c r="F15" s="64"/>
      <c r="G15" s="64"/>
      <c r="H15" s="65"/>
      <c r="I15" s="65"/>
      <c r="J15" s="66"/>
      <c r="K15" s="66"/>
      <c r="L15" s="65"/>
      <c r="M15" s="65"/>
      <c r="N15" s="66"/>
      <c r="O15" s="66"/>
      <c r="Q15" s="63">
        <v>2</v>
      </c>
      <c r="R15" s="63"/>
      <c r="S15" s="64"/>
      <c r="T15" s="64"/>
      <c r="U15" s="65"/>
      <c r="V15" s="65"/>
      <c r="W15" s="66"/>
      <c r="X15" s="66"/>
      <c r="Y15" s="65"/>
      <c r="Z15" s="65"/>
      <c r="AA15" s="66"/>
      <c r="AB15" s="66"/>
    </row>
    <row r="16" spans="1:28" ht="15">
      <c r="A16" s="36" t="s">
        <v>127</v>
      </c>
      <c r="B16" s="36" t="s">
        <v>128</v>
      </c>
      <c r="C16" s="62">
        <f t="shared" si="0"/>
        <v>4</v>
      </c>
      <c r="D16" s="63">
        <v>2</v>
      </c>
      <c r="E16" s="63"/>
      <c r="F16" s="64"/>
      <c r="G16" s="64"/>
      <c r="H16" s="65"/>
      <c r="I16" s="65"/>
      <c r="J16" s="66"/>
      <c r="K16" s="66"/>
      <c r="L16" s="65"/>
      <c r="M16" s="65"/>
      <c r="N16" s="66"/>
      <c r="O16" s="66"/>
      <c r="Q16" s="63">
        <v>2</v>
      </c>
      <c r="R16" s="63"/>
      <c r="S16" s="64"/>
      <c r="T16" s="64"/>
      <c r="U16" s="65"/>
      <c r="V16" s="65"/>
      <c r="W16" s="66"/>
      <c r="X16" s="66"/>
      <c r="Y16" s="65"/>
      <c r="Z16" s="65"/>
      <c r="AA16" s="66"/>
      <c r="AB16" s="66"/>
    </row>
    <row r="17" spans="1:28" ht="15">
      <c r="A17" s="36" t="s">
        <v>188</v>
      </c>
      <c r="B17" s="36" t="s">
        <v>189</v>
      </c>
      <c r="C17" s="62">
        <f t="shared" si="0"/>
        <v>4</v>
      </c>
      <c r="D17" s="63">
        <v>2</v>
      </c>
      <c r="E17" s="63">
        <v>2</v>
      </c>
      <c r="F17" s="64"/>
      <c r="G17" s="64"/>
      <c r="H17" s="65"/>
      <c r="I17" s="65"/>
      <c r="J17" s="66"/>
      <c r="K17" s="66"/>
      <c r="L17" s="65"/>
      <c r="M17" s="65"/>
      <c r="N17" s="66"/>
      <c r="O17" s="66"/>
      <c r="Q17" s="63"/>
      <c r="R17" s="63"/>
      <c r="S17" s="64"/>
      <c r="T17" s="64"/>
      <c r="U17" s="65"/>
      <c r="V17" s="65"/>
      <c r="W17" s="66"/>
      <c r="X17" s="66"/>
      <c r="Y17" s="65"/>
      <c r="Z17" s="65"/>
      <c r="AA17" s="66"/>
      <c r="AB17" s="66"/>
    </row>
    <row r="18" spans="1:28" ht="15">
      <c r="A18" s="36" t="s">
        <v>74</v>
      </c>
      <c r="B18" s="36" t="s">
        <v>121</v>
      </c>
      <c r="C18" s="62">
        <f t="shared" si="0"/>
        <v>3</v>
      </c>
      <c r="D18" s="63">
        <v>1</v>
      </c>
      <c r="E18" s="63"/>
      <c r="F18" s="64"/>
      <c r="G18" s="64"/>
      <c r="H18" s="65"/>
      <c r="I18" s="65"/>
      <c r="J18" s="66"/>
      <c r="K18" s="66"/>
      <c r="L18" s="65"/>
      <c r="M18" s="65"/>
      <c r="N18" s="66"/>
      <c r="O18" s="66"/>
      <c r="Q18" s="63">
        <v>2</v>
      </c>
      <c r="R18" s="63"/>
      <c r="S18" s="64"/>
      <c r="T18" s="64"/>
      <c r="U18" s="65"/>
      <c r="V18" s="65"/>
      <c r="W18" s="66"/>
      <c r="X18" s="66"/>
      <c r="Y18" s="65"/>
      <c r="Z18" s="65"/>
      <c r="AA18" s="66"/>
      <c r="AB18" s="66"/>
    </row>
    <row r="19" spans="1:28" ht="15">
      <c r="A19" s="36" t="s">
        <v>139</v>
      </c>
      <c r="B19" s="36" t="s">
        <v>178</v>
      </c>
      <c r="C19" s="62">
        <f t="shared" si="0"/>
        <v>3</v>
      </c>
      <c r="D19" s="63">
        <v>2</v>
      </c>
      <c r="E19" s="63"/>
      <c r="F19" s="64"/>
      <c r="G19" s="64"/>
      <c r="H19" s="65"/>
      <c r="I19" s="65"/>
      <c r="J19" s="66"/>
      <c r="K19" s="66"/>
      <c r="L19" s="65"/>
      <c r="M19" s="65"/>
      <c r="N19" s="66"/>
      <c r="O19" s="66"/>
      <c r="Q19" s="63">
        <v>1</v>
      </c>
      <c r="R19" s="63"/>
      <c r="S19" s="64"/>
      <c r="T19" s="64"/>
      <c r="U19" s="65"/>
      <c r="V19" s="65"/>
      <c r="W19" s="66"/>
      <c r="X19" s="66"/>
      <c r="Y19" s="65"/>
      <c r="Z19" s="65"/>
      <c r="AA19" s="66"/>
      <c r="AB19" s="66"/>
    </row>
    <row r="20" spans="1:28" ht="15">
      <c r="A20" s="36" t="s">
        <v>84</v>
      </c>
      <c r="B20" s="36" t="s">
        <v>58</v>
      </c>
      <c r="C20" s="62">
        <f t="shared" si="0"/>
        <v>2</v>
      </c>
      <c r="D20" s="63"/>
      <c r="E20" s="63"/>
      <c r="F20" s="64"/>
      <c r="G20" s="64"/>
      <c r="H20" s="65"/>
      <c r="I20" s="65"/>
      <c r="J20" s="66"/>
      <c r="K20" s="66"/>
      <c r="L20" s="65"/>
      <c r="M20" s="65"/>
      <c r="N20" s="66"/>
      <c r="O20" s="66"/>
      <c r="Q20" s="63">
        <v>2</v>
      </c>
      <c r="R20" s="63"/>
      <c r="S20" s="64"/>
      <c r="T20" s="64"/>
      <c r="U20" s="65"/>
      <c r="V20" s="65"/>
      <c r="W20" s="66"/>
      <c r="X20" s="66"/>
      <c r="Y20" s="65"/>
      <c r="Z20" s="65"/>
      <c r="AA20" s="66"/>
      <c r="AB20" s="66"/>
    </row>
    <row r="21" spans="1:28" ht="15">
      <c r="A21" s="36" t="s">
        <v>129</v>
      </c>
      <c r="B21" s="36" t="s">
        <v>179</v>
      </c>
      <c r="C21" s="62">
        <f t="shared" si="0"/>
        <v>2</v>
      </c>
      <c r="D21" s="63">
        <v>1</v>
      </c>
      <c r="E21" s="63"/>
      <c r="F21" s="64"/>
      <c r="G21" s="64"/>
      <c r="H21" s="65"/>
      <c r="I21" s="65"/>
      <c r="J21" s="66"/>
      <c r="K21" s="66"/>
      <c r="L21" s="65"/>
      <c r="M21" s="65"/>
      <c r="N21" s="66"/>
      <c r="O21" s="66"/>
      <c r="Q21" s="63">
        <v>1</v>
      </c>
      <c r="R21" s="63"/>
      <c r="S21" s="64"/>
      <c r="T21" s="64"/>
      <c r="U21" s="65"/>
      <c r="V21" s="65"/>
      <c r="W21" s="66"/>
      <c r="X21" s="66"/>
      <c r="Y21" s="65"/>
      <c r="Z21" s="65"/>
      <c r="AA21" s="66"/>
      <c r="AB21" s="66"/>
    </row>
    <row r="22" spans="1:28" ht="15">
      <c r="A22" s="36" t="s">
        <v>90</v>
      </c>
      <c r="B22" s="36" t="s">
        <v>67</v>
      </c>
      <c r="C22" s="62">
        <f t="shared" si="0"/>
        <v>2</v>
      </c>
      <c r="D22" s="63">
        <v>1</v>
      </c>
      <c r="E22" s="63"/>
      <c r="F22" s="64"/>
      <c r="G22" s="64"/>
      <c r="H22" s="65"/>
      <c r="I22" s="65"/>
      <c r="J22" s="66"/>
      <c r="K22" s="66"/>
      <c r="L22" s="65"/>
      <c r="M22" s="65"/>
      <c r="N22" s="66"/>
      <c r="O22" s="66"/>
      <c r="Q22" s="63">
        <v>1</v>
      </c>
      <c r="R22" s="63"/>
      <c r="S22" s="64"/>
      <c r="T22" s="64"/>
      <c r="U22" s="65"/>
      <c r="V22" s="65"/>
      <c r="W22" s="66"/>
      <c r="X22" s="66"/>
      <c r="Y22" s="65"/>
      <c r="Z22" s="65"/>
      <c r="AA22" s="66"/>
      <c r="AB22" s="66"/>
    </row>
    <row r="23" spans="1:28" ht="15">
      <c r="A23" s="36" t="s">
        <v>86</v>
      </c>
      <c r="B23" s="36" t="s">
        <v>192</v>
      </c>
      <c r="C23" s="62">
        <f t="shared" si="0"/>
        <v>2</v>
      </c>
      <c r="D23" s="63">
        <v>2</v>
      </c>
      <c r="E23" s="63"/>
      <c r="F23" s="64"/>
      <c r="G23" s="64"/>
      <c r="H23" s="65"/>
      <c r="I23" s="65"/>
      <c r="J23" s="66"/>
      <c r="K23" s="66"/>
      <c r="L23" s="65"/>
      <c r="M23" s="65"/>
      <c r="N23" s="66"/>
      <c r="O23" s="66"/>
      <c r="Q23" s="63"/>
      <c r="R23" s="63"/>
      <c r="S23" s="64"/>
      <c r="T23" s="64"/>
      <c r="U23" s="65"/>
      <c r="V23" s="65"/>
      <c r="W23" s="66"/>
      <c r="X23" s="66"/>
      <c r="Y23" s="65"/>
      <c r="Z23" s="65"/>
      <c r="AA23" s="66"/>
      <c r="AB23" s="66"/>
    </row>
    <row r="24" spans="1:28" ht="15">
      <c r="A24" s="36" t="s">
        <v>195</v>
      </c>
      <c r="B24" s="36" t="s">
        <v>196</v>
      </c>
      <c r="C24" s="62">
        <f t="shared" si="0"/>
        <v>2</v>
      </c>
      <c r="D24" s="63">
        <v>1</v>
      </c>
      <c r="E24" s="63"/>
      <c r="F24" s="64"/>
      <c r="G24" s="64"/>
      <c r="H24" s="65"/>
      <c r="I24" s="65"/>
      <c r="J24" s="66"/>
      <c r="K24" s="66"/>
      <c r="L24" s="65"/>
      <c r="M24" s="65"/>
      <c r="N24" s="66"/>
      <c r="O24" s="66"/>
      <c r="Q24" s="63">
        <v>1</v>
      </c>
      <c r="R24" s="63"/>
      <c r="S24" s="64"/>
      <c r="T24" s="64"/>
      <c r="U24" s="65"/>
      <c r="V24" s="65"/>
      <c r="W24" s="66"/>
      <c r="X24" s="66"/>
      <c r="Y24" s="65"/>
      <c r="Z24" s="65"/>
      <c r="AA24" s="66"/>
      <c r="AB24" s="66"/>
    </row>
    <row r="25" spans="1:28" ht="15">
      <c r="A25" s="36" t="s">
        <v>117</v>
      </c>
      <c r="B25" s="36" t="s">
        <v>118</v>
      </c>
      <c r="C25" s="62">
        <f t="shared" si="0"/>
        <v>1</v>
      </c>
      <c r="D25" s="63"/>
      <c r="E25" s="63"/>
      <c r="F25" s="64"/>
      <c r="G25" s="64"/>
      <c r="H25" s="65"/>
      <c r="I25" s="65"/>
      <c r="J25" s="66"/>
      <c r="K25" s="66"/>
      <c r="L25" s="65"/>
      <c r="M25" s="65"/>
      <c r="N25" s="66"/>
      <c r="O25" s="66"/>
      <c r="Q25" s="63">
        <v>1</v>
      </c>
      <c r="R25" s="63"/>
      <c r="S25" s="64"/>
      <c r="T25" s="64"/>
      <c r="U25" s="65"/>
      <c r="V25" s="65"/>
      <c r="W25" s="66"/>
      <c r="X25" s="66"/>
      <c r="Y25" s="65"/>
      <c r="Z25" s="65"/>
      <c r="AA25" s="66"/>
      <c r="AB25" s="66"/>
    </row>
    <row r="26" spans="1:28" ht="15">
      <c r="A26" s="36" t="s">
        <v>81</v>
      </c>
      <c r="B26" s="36" t="s">
        <v>54</v>
      </c>
      <c r="C26" s="62">
        <f t="shared" si="0"/>
        <v>1</v>
      </c>
      <c r="D26" s="63">
        <v>1</v>
      </c>
      <c r="E26" s="63"/>
      <c r="F26" s="64"/>
      <c r="G26" s="64"/>
      <c r="H26" s="65"/>
      <c r="I26" s="65"/>
      <c r="J26" s="66"/>
      <c r="K26" s="66"/>
      <c r="L26" s="65"/>
      <c r="M26" s="65"/>
      <c r="N26" s="66"/>
      <c r="O26" s="66"/>
      <c r="Q26" s="63"/>
      <c r="R26" s="63"/>
      <c r="S26" s="64"/>
      <c r="T26" s="64"/>
      <c r="U26" s="65"/>
      <c r="V26" s="65"/>
      <c r="W26" s="66"/>
      <c r="X26" s="66"/>
      <c r="Y26" s="65"/>
      <c r="Z26" s="65"/>
      <c r="AA26" s="66"/>
      <c r="AB26" s="66"/>
    </row>
    <row r="27" spans="1:28" ht="15">
      <c r="A27" s="36" t="s">
        <v>190</v>
      </c>
      <c r="B27" s="36" t="s">
        <v>118</v>
      </c>
      <c r="C27" s="62">
        <f t="shared" si="0"/>
        <v>1</v>
      </c>
      <c r="D27" s="63">
        <v>1</v>
      </c>
      <c r="E27" s="63"/>
      <c r="F27" s="64"/>
      <c r="G27" s="64"/>
      <c r="H27" s="65"/>
      <c r="I27" s="65"/>
      <c r="J27" s="66"/>
      <c r="K27" s="66"/>
      <c r="L27" s="65"/>
      <c r="M27" s="65"/>
      <c r="N27" s="66"/>
      <c r="O27" s="66"/>
      <c r="Q27" s="63"/>
      <c r="R27" s="63"/>
      <c r="S27" s="64"/>
      <c r="T27" s="64"/>
      <c r="U27" s="65"/>
      <c r="V27" s="65"/>
      <c r="W27" s="66"/>
      <c r="X27" s="66"/>
      <c r="Y27" s="65"/>
      <c r="Z27" s="65"/>
      <c r="AA27" s="66"/>
      <c r="AB27" s="66"/>
    </row>
    <row r="28" spans="1:28" ht="15">
      <c r="A28" s="36" t="s">
        <v>34</v>
      </c>
      <c r="B28" s="36" t="s">
        <v>191</v>
      </c>
      <c r="C28" s="62">
        <f t="shared" si="0"/>
        <v>1</v>
      </c>
      <c r="D28" s="63">
        <v>1</v>
      </c>
      <c r="E28" s="63"/>
      <c r="F28" s="64"/>
      <c r="G28" s="64"/>
      <c r="H28" s="65"/>
      <c r="I28" s="65"/>
      <c r="J28" s="66"/>
      <c r="K28" s="66"/>
      <c r="L28" s="65"/>
      <c r="M28" s="65"/>
      <c r="N28" s="66"/>
      <c r="O28" s="66"/>
      <c r="Q28" s="63"/>
      <c r="R28" s="63"/>
      <c r="S28" s="64"/>
      <c r="T28" s="64"/>
      <c r="U28" s="65"/>
      <c r="V28" s="65"/>
      <c r="W28" s="66"/>
      <c r="X28" s="66"/>
      <c r="Y28" s="65"/>
      <c r="Z28" s="65"/>
      <c r="AA28" s="66"/>
      <c r="AB28" s="66"/>
    </row>
    <row r="29" spans="1:28" ht="15">
      <c r="A29" s="36" t="s">
        <v>193</v>
      </c>
      <c r="B29" s="36" t="s">
        <v>194</v>
      </c>
      <c r="C29" s="62">
        <f t="shared" si="0"/>
        <v>1</v>
      </c>
      <c r="D29" s="63">
        <v>1</v>
      </c>
      <c r="E29" s="63"/>
      <c r="F29" s="64"/>
      <c r="G29" s="64"/>
      <c r="H29" s="65"/>
      <c r="I29" s="65"/>
      <c r="J29" s="66"/>
      <c r="K29" s="66"/>
      <c r="L29" s="65"/>
      <c r="M29" s="65"/>
      <c r="N29" s="66"/>
      <c r="O29" s="66"/>
      <c r="Q29" s="63"/>
      <c r="R29" s="63"/>
      <c r="S29" s="64"/>
      <c r="T29" s="64"/>
      <c r="U29" s="65"/>
      <c r="V29" s="65"/>
      <c r="W29" s="66"/>
      <c r="X29" s="66"/>
      <c r="Y29" s="65"/>
      <c r="Z29" s="65"/>
      <c r="AA29" s="66"/>
      <c r="AB29" s="66"/>
    </row>
    <row r="30" spans="1:28" ht="15">
      <c r="A30" s="36" t="s">
        <v>216</v>
      </c>
      <c r="B30" s="36" t="s">
        <v>217</v>
      </c>
      <c r="C30" s="62">
        <f t="shared" si="0"/>
        <v>1</v>
      </c>
      <c r="D30" s="63"/>
      <c r="E30" s="63"/>
      <c r="F30" s="64"/>
      <c r="G30" s="64"/>
      <c r="H30" s="65"/>
      <c r="I30" s="65"/>
      <c r="J30" s="66"/>
      <c r="K30" s="66"/>
      <c r="L30" s="65"/>
      <c r="M30" s="65"/>
      <c r="N30" s="66"/>
      <c r="O30" s="66"/>
      <c r="Q30" s="63">
        <v>1</v>
      </c>
      <c r="R30" s="63"/>
      <c r="S30" s="64"/>
      <c r="T30" s="64"/>
      <c r="U30" s="65"/>
      <c r="V30" s="65"/>
      <c r="W30" s="66"/>
      <c r="X30" s="66"/>
      <c r="Y30" s="65"/>
      <c r="Z30" s="65"/>
      <c r="AA30" s="66"/>
      <c r="AB30" s="66"/>
    </row>
    <row r="31" spans="1:28" ht="15">
      <c r="A31" s="36" t="s">
        <v>218</v>
      </c>
      <c r="B31" s="36" t="s">
        <v>219</v>
      </c>
      <c r="C31" s="62">
        <f t="shared" si="0"/>
        <v>1</v>
      </c>
      <c r="D31" s="63"/>
      <c r="E31" s="63"/>
      <c r="F31" s="64"/>
      <c r="G31" s="64"/>
      <c r="H31" s="65"/>
      <c r="I31" s="65"/>
      <c r="J31" s="66"/>
      <c r="K31" s="66"/>
      <c r="L31" s="65"/>
      <c r="M31" s="65"/>
      <c r="N31" s="66"/>
      <c r="O31" s="66"/>
      <c r="Q31" s="63">
        <v>1</v>
      </c>
      <c r="R31" s="63"/>
      <c r="S31" s="64"/>
      <c r="T31" s="64"/>
      <c r="U31" s="65"/>
      <c r="V31" s="65"/>
      <c r="W31" s="66"/>
      <c r="X31" s="66"/>
      <c r="Y31" s="65"/>
      <c r="Z31" s="65"/>
      <c r="AA31" s="66"/>
      <c r="AB31" s="66"/>
    </row>
    <row r="32" spans="1:28" ht="15" hidden="1">
      <c r="A32" s="36" t="s">
        <v>113</v>
      </c>
      <c r="B32" s="36" t="s">
        <v>114</v>
      </c>
      <c r="C32" s="62">
        <f t="shared" si="0"/>
        <v>0</v>
      </c>
      <c r="D32" s="63"/>
      <c r="E32" s="63"/>
      <c r="F32" s="64"/>
      <c r="G32" s="64"/>
      <c r="H32" s="65"/>
      <c r="I32" s="65"/>
      <c r="J32" s="66"/>
      <c r="K32" s="66"/>
      <c r="L32" s="65"/>
      <c r="M32" s="65"/>
      <c r="N32" s="66"/>
      <c r="O32" s="66"/>
      <c r="Q32" s="63"/>
      <c r="R32" s="63"/>
      <c r="S32" s="64"/>
      <c r="T32" s="64"/>
      <c r="U32" s="65"/>
      <c r="V32" s="65"/>
      <c r="W32" s="66"/>
      <c r="X32" s="66"/>
      <c r="Y32" s="65"/>
      <c r="Z32" s="65"/>
      <c r="AA32" s="66"/>
      <c r="AB32" s="66"/>
    </row>
    <row r="33" spans="1:28" ht="15" hidden="1">
      <c r="A33" s="36" t="s">
        <v>109</v>
      </c>
      <c r="B33" s="36" t="s">
        <v>56</v>
      </c>
      <c r="C33" s="62">
        <f t="shared" si="0"/>
        <v>0</v>
      </c>
      <c r="D33" s="63"/>
      <c r="E33" s="63"/>
      <c r="F33" s="64"/>
      <c r="G33" s="64"/>
      <c r="H33" s="65"/>
      <c r="I33" s="65"/>
      <c r="J33" s="66"/>
      <c r="K33" s="66"/>
      <c r="L33" s="65"/>
      <c r="M33" s="65"/>
      <c r="N33" s="66"/>
      <c r="O33" s="66"/>
      <c r="Q33" s="63"/>
      <c r="R33" s="63"/>
      <c r="S33" s="64"/>
      <c r="T33" s="64"/>
      <c r="U33" s="65"/>
      <c r="V33" s="65"/>
      <c r="W33" s="66"/>
      <c r="X33" s="66"/>
      <c r="Y33" s="65"/>
      <c r="Z33" s="65"/>
      <c r="AA33" s="66"/>
      <c r="AB33" s="66"/>
    </row>
    <row r="34" spans="1:28" ht="15" hidden="1">
      <c r="A34" s="36" t="s">
        <v>80</v>
      </c>
      <c r="B34" s="36" t="s">
        <v>53</v>
      </c>
      <c r="C34" s="62">
        <f t="shared" si="0"/>
        <v>0</v>
      </c>
      <c r="D34" s="63"/>
      <c r="E34" s="63"/>
      <c r="F34" s="64"/>
      <c r="G34" s="64"/>
      <c r="H34" s="65"/>
      <c r="I34" s="65"/>
      <c r="J34" s="66"/>
      <c r="K34" s="74"/>
      <c r="L34" s="65"/>
      <c r="M34" s="65"/>
      <c r="N34" s="66"/>
      <c r="O34" s="74"/>
      <c r="Q34" s="63"/>
      <c r="R34" s="63"/>
      <c r="S34" s="64"/>
      <c r="T34" s="64"/>
      <c r="U34" s="65"/>
      <c r="V34" s="65"/>
      <c r="W34" s="66"/>
      <c r="X34" s="74"/>
      <c r="Y34" s="65"/>
      <c r="Z34" s="65"/>
      <c r="AA34" s="66"/>
      <c r="AB34" s="74"/>
    </row>
    <row r="35" spans="1:28" ht="15" hidden="1">
      <c r="A35" s="36" t="s">
        <v>33</v>
      </c>
      <c r="B35" s="36" t="s">
        <v>119</v>
      </c>
      <c r="C35" s="62">
        <f t="shared" si="0"/>
        <v>0</v>
      </c>
      <c r="D35" s="63"/>
      <c r="E35" s="63"/>
      <c r="F35" s="64"/>
      <c r="G35" s="64"/>
      <c r="H35" s="65"/>
      <c r="I35" s="65"/>
      <c r="J35" s="66"/>
      <c r="K35" s="66"/>
      <c r="L35" s="65"/>
      <c r="M35" s="65"/>
      <c r="N35" s="66"/>
      <c r="O35" s="66"/>
      <c r="Q35" s="63"/>
      <c r="R35" s="63"/>
      <c r="S35" s="64"/>
      <c r="T35" s="64"/>
      <c r="U35" s="65"/>
      <c r="V35" s="65"/>
      <c r="W35" s="66"/>
      <c r="X35" s="66"/>
      <c r="Y35" s="65"/>
      <c r="Z35" s="65"/>
      <c r="AA35" s="66"/>
      <c r="AB35" s="66"/>
    </row>
    <row r="36" spans="1:28" ht="15" hidden="1">
      <c r="A36" s="36" t="s">
        <v>136</v>
      </c>
      <c r="B36" s="76" t="s">
        <v>172</v>
      </c>
      <c r="C36" s="62">
        <f t="shared" si="0"/>
        <v>0</v>
      </c>
      <c r="D36" s="63"/>
      <c r="E36" s="63"/>
      <c r="F36" s="64"/>
      <c r="G36" s="64"/>
      <c r="H36" s="65"/>
      <c r="I36" s="65"/>
      <c r="J36" s="66"/>
      <c r="K36" s="66"/>
      <c r="L36" s="65"/>
      <c r="M36" s="65"/>
      <c r="N36" s="66"/>
      <c r="O36" s="66"/>
      <c r="Q36" s="63"/>
      <c r="R36" s="63"/>
      <c r="S36" s="64"/>
      <c r="T36" s="64"/>
      <c r="U36" s="65"/>
      <c r="V36" s="65"/>
      <c r="W36" s="66"/>
      <c r="X36" s="66"/>
      <c r="Y36" s="65"/>
      <c r="Z36" s="65"/>
      <c r="AA36" s="66"/>
      <c r="AB36" s="66"/>
    </row>
    <row r="37" spans="1:28" ht="15" hidden="1">
      <c r="A37" s="36" t="s">
        <v>137</v>
      </c>
      <c r="B37" s="36" t="s">
        <v>177</v>
      </c>
      <c r="C37" s="62">
        <f t="shared" si="0"/>
        <v>0</v>
      </c>
      <c r="D37" s="63"/>
      <c r="E37" s="63"/>
      <c r="F37" s="64"/>
      <c r="G37" s="64"/>
      <c r="H37" s="65"/>
      <c r="I37" s="65"/>
      <c r="J37" s="66"/>
      <c r="K37" s="66"/>
      <c r="L37" s="65"/>
      <c r="M37" s="65"/>
      <c r="N37" s="66"/>
      <c r="O37" s="66"/>
      <c r="Q37" s="63"/>
      <c r="R37" s="63"/>
      <c r="S37" s="64"/>
      <c r="T37" s="64"/>
      <c r="U37" s="65"/>
      <c r="V37" s="65"/>
      <c r="W37" s="66"/>
      <c r="X37" s="66"/>
      <c r="Y37" s="65"/>
      <c r="Z37" s="65"/>
      <c r="AA37" s="66"/>
      <c r="AB37" s="66"/>
    </row>
    <row r="38" spans="1:28" ht="15" hidden="1">
      <c r="A38" s="36" t="s">
        <v>136</v>
      </c>
      <c r="B38" s="76" t="s">
        <v>174</v>
      </c>
      <c r="C38" s="62">
        <f t="shared" si="0"/>
        <v>0</v>
      </c>
      <c r="D38" s="63"/>
      <c r="E38" s="63"/>
      <c r="F38" s="64"/>
      <c r="G38" s="64"/>
      <c r="H38" s="65"/>
      <c r="I38" s="65"/>
      <c r="J38" s="66"/>
      <c r="K38" s="66"/>
      <c r="L38" s="65"/>
      <c r="M38" s="65"/>
      <c r="N38" s="66"/>
      <c r="O38" s="66"/>
      <c r="Q38" s="63"/>
      <c r="R38" s="63"/>
      <c r="S38" s="64"/>
      <c r="T38" s="64"/>
      <c r="U38" s="65"/>
      <c r="V38" s="65"/>
      <c r="W38" s="66"/>
      <c r="X38" s="66"/>
      <c r="Y38" s="65"/>
      <c r="Z38" s="65"/>
      <c r="AA38" s="66"/>
      <c r="AB38" s="66"/>
    </row>
    <row r="39" spans="1:28" ht="15" hidden="1">
      <c r="A39" s="36" t="s">
        <v>82</v>
      </c>
      <c r="B39" s="36" t="s">
        <v>55</v>
      </c>
      <c r="C39" s="62">
        <f t="shared" si="0"/>
        <v>0</v>
      </c>
      <c r="D39" s="63"/>
      <c r="E39" s="63"/>
      <c r="F39" s="64"/>
      <c r="G39" s="64"/>
      <c r="H39" s="65"/>
      <c r="I39" s="65"/>
      <c r="J39" s="66"/>
      <c r="K39" s="66"/>
      <c r="L39" s="65"/>
      <c r="M39" s="65"/>
      <c r="N39" s="66"/>
      <c r="O39" s="66"/>
      <c r="Q39" s="63"/>
      <c r="R39" s="63"/>
      <c r="S39" s="64"/>
      <c r="T39" s="64"/>
      <c r="U39" s="65"/>
      <c r="V39" s="65"/>
      <c r="W39" s="66"/>
      <c r="X39" s="66"/>
      <c r="Y39" s="65"/>
      <c r="Z39" s="65"/>
      <c r="AA39" s="66"/>
      <c r="AB39" s="66"/>
    </row>
    <row r="40" spans="1:28" ht="15" hidden="1">
      <c r="A40" s="36" t="s">
        <v>79</v>
      </c>
      <c r="B40" s="36" t="s">
        <v>51</v>
      </c>
      <c r="C40" s="62">
        <f t="shared" si="0"/>
        <v>0</v>
      </c>
      <c r="D40" s="63"/>
      <c r="E40" s="63"/>
      <c r="F40" s="64"/>
      <c r="G40" s="64"/>
      <c r="H40" s="65"/>
      <c r="I40" s="65"/>
      <c r="J40" s="66"/>
      <c r="K40" s="66"/>
      <c r="L40" s="65"/>
      <c r="M40" s="65"/>
      <c r="N40" s="66"/>
      <c r="O40" s="66"/>
      <c r="Q40" s="63"/>
      <c r="R40" s="63"/>
      <c r="S40" s="64"/>
      <c r="T40" s="64"/>
      <c r="U40" s="65"/>
      <c r="V40" s="65"/>
      <c r="W40" s="66"/>
      <c r="X40" s="66"/>
      <c r="Y40" s="65"/>
      <c r="Z40" s="65"/>
      <c r="AA40" s="66"/>
      <c r="AB40" s="66"/>
    </row>
    <row r="41" spans="1:28" ht="15" hidden="1">
      <c r="A41" s="36" t="s">
        <v>158</v>
      </c>
      <c r="B41" s="36" t="s">
        <v>159</v>
      </c>
      <c r="C41" s="62">
        <f t="shared" si="0"/>
        <v>0</v>
      </c>
      <c r="D41" s="63"/>
      <c r="E41" s="63"/>
      <c r="F41" s="64"/>
      <c r="G41" s="64"/>
      <c r="H41" s="65"/>
      <c r="I41" s="65"/>
      <c r="J41" s="66"/>
      <c r="K41" s="66"/>
      <c r="L41" s="65"/>
      <c r="M41" s="65"/>
      <c r="N41" s="66"/>
      <c r="O41" s="66"/>
      <c r="Q41" s="63"/>
      <c r="R41" s="63"/>
      <c r="S41" s="64"/>
      <c r="T41" s="64"/>
      <c r="U41" s="65"/>
      <c r="V41" s="65"/>
      <c r="W41" s="66"/>
      <c r="X41" s="66"/>
      <c r="Y41" s="65"/>
      <c r="Z41" s="65"/>
      <c r="AA41" s="66"/>
      <c r="AB41" s="66"/>
    </row>
    <row r="42" spans="1:28" ht="15" hidden="1">
      <c r="A42" s="36" t="s">
        <v>145</v>
      </c>
      <c r="B42" s="36" t="s">
        <v>146</v>
      </c>
      <c r="C42" s="62">
        <f t="shared" si="0"/>
        <v>0</v>
      </c>
      <c r="D42" s="63"/>
      <c r="E42" s="63"/>
      <c r="F42" s="64"/>
      <c r="G42" s="64"/>
      <c r="H42" s="65"/>
      <c r="I42" s="65"/>
      <c r="J42" s="66"/>
      <c r="K42" s="66"/>
      <c r="L42" s="65"/>
      <c r="M42" s="65"/>
      <c r="N42" s="66"/>
      <c r="O42" s="66"/>
      <c r="Q42" s="63"/>
      <c r="R42" s="63"/>
      <c r="S42" s="64"/>
      <c r="T42" s="64"/>
      <c r="U42" s="65"/>
      <c r="V42" s="65"/>
      <c r="W42" s="66"/>
      <c r="X42" s="66"/>
      <c r="Y42" s="65"/>
      <c r="Z42" s="65"/>
      <c r="AA42" s="66"/>
      <c r="AB42" s="66"/>
    </row>
    <row r="43" spans="1:28" ht="15" hidden="1">
      <c r="A43" s="36" t="s">
        <v>142</v>
      </c>
      <c r="B43" s="36" t="s">
        <v>143</v>
      </c>
      <c r="C43" s="62">
        <f t="shared" si="0"/>
        <v>0</v>
      </c>
      <c r="D43" s="63"/>
      <c r="E43" s="63"/>
      <c r="F43" s="64"/>
      <c r="G43" s="64"/>
      <c r="H43" s="65"/>
      <c r="I43" s="65"/>
      <c r="J43" s="66"/>
      <c r="K43" s="66"/>
      <c r="L43" s="65"/>
      <c r="M43" s="65"/>
      <c r="N43" s="66"/>
      <c r="O43" s="66"/>
      <c r="Q43" s="63"/>
      <c r="R43" s="63"/>
      <c r="S43" s="64"/>
      <c r="T43" s="64"/>
      <c r="U43" s="65"/>
      <c r="V43" s="65"/>
      <c r="W43" s="66"/>
      <c r="X43" s="66"/>
      <c r="Y43" s="65"/>
      <c r="Z43" s="65"/>
      <c r="AA43" s="66"/>
      <c r="AB43" s="66"/>
    </row>
    <row r="44" spans="1:28" ht="15" hidden="1">
      <c r="A44" s="36" t="s">
        <v>180</v>
      </c>
      <c r="B44" s="76" t="s">
        <v>181</v>
      </c>
      <c r="C44" s="62">
        <f t="shared" si="0"/>
        <v>0</v>
      </c>
      <c r="D44" s="63"/>
      <c r="E44" s="63"/>
      <c r="F44" s="64"/>
      <c r="G44" s="64"/>
      <c r="H44" s="65"/>
      <c r="I44" s="65"/>
      <c r="J44" s="66"/>
      <c r="K44" s="66"/>
      <c r="L44" s="65"/>
      <c r="M44" s="65"/>
      <c r="N44" s="66"/>
      <c r="O44" s="66"/>
      <c r="Q44" s="63"/>
      <c r="R44" s="63"/>
      <c r="S44" s="64"/>
      <c r="T44" s="64"/>
      <c r="U44" s="65"/>
      <c r="V44" s="65"/>
      <c r="W44" s="66"/>
      <c r="X44" s="66"/>
      <c r="Y44" s="65"/>
      <c r="Z44" s="65"/>
      <c r="AA44" s="66"/>
      <c r="AB44" s="66"/>
    </row>
    <row r="45" spans="1:28" ht="15" hidden="1">
      <c r="A45" s="36" t="s">
        <v>147</v>
      </c>
      <c r="B45" s="36" t="s">
        <v>183</v>
      </c>
      <c r="C45" s="62">
        <f t="shared" si="0"/>
        <v>0</v>
      </c>
      <c r="D45" s="63"/>
      <c r="E45" s="48"/>
      <c r="F45" s="64"/>
      <c r="G45" s="64"/>
      <c r="H45" s="65"/>
      <c r="I45" s="65"/>
      <c r="J45" s="66"/>
      <c r="K45" s="66"/>
      <c r="L45" s="65"/>
      <c r="M45" s="65"/>
      <c r="N45" s="66"/>
      <c r="O45" s="66"/>
      <c r="Q45" s="63"/>
      <c r="R45" s="48"/>
      <c r="S45" s="64"/>
      <c r="T45" s="64"/>
      <c r="U45" s="65"/>
      <c r="V45" s="65"/>
      <c r="W45" s="66"/>
      <c r="X45" s="66"/>
      <c r="Y45" s="65"/>
      <c r="Z45" s="65"/>
      <c r="AA45" s="66"/>
      <c r="AB45" s="66"/>
    </row>
    <row r="46" spans="1:28" ht="15" hidden="1">
      <c r="A46" s="36" t="s">
        <v>73</v>
      </c>
      <c r="B46" s="36" t="s">
        <v>45</v>
      </c>
      <c r="C46" s="62">
        <f t="shared" si="0"/>
        <v>0</v>
      </c>
      <c r="D46" s="63"/>
      <c r="E46" s="63"/>
      <c r="F46" s="64"/>
      <c r="G46" s="72"/>
      <c r="H46" s="65"/>
      <c r="I46" s="65"/>
      <c r="J46" s="66"/>
      <c r="K46" s="66"/>
      <c r="L46" s="65"/>
      <c r="M46" s="65"/>
      <c r="N46" s="66"/>
      <c r="O46" s="66"/>
      <c r="Q46" s="63"/>
      <c r="R46" s="63"/>
      <c r="S46" s="64"/>
      <c r="T46" s="72"/>
      <c r="U46" s="65"/>
      <c r="V46" s="65"/>
      <c r="W46" s="66"/>
      <c r="X46" s="66"/>
      <c r="Y46" s="65"/>
      <c r="Z46" s="65"/>
      <c r="AA46" s="66"/>
      <c r="AB46" s="66"/>
    </row>
    <row r="47" spans="1:28" ht="15" hidden="1">
      <c r="A47" s="36" t="s">
        <v>87</v>
      </c>
      <c r="B47" s="36" t="s">
        <v>62</v>
      </c>
      <c r="C47" s="62">
        <f t="shared" si="0"/>
        <v>0</v>
      </c>
      <c r="D47" s="63"/>
      <c r="E47" s="63"/>
      <c r="F47" s="64"/>
      <c r="G47" s="64"/>
      <c r="H47" s="65"/>
      <c r="I47" s="65"/>
      <c r="J47" s="66"/>
      <c r="K47" s="66"/>
      <c r="L47" s="65"/>
      <c r="M47" s="65"/>
      <c r="N47" s="66"/>
      <c r="O47" s="66"/>
      <c r="Q47" s="63"/>
      <c r="R47" s="63"/>
      <c r="S47" s="64"/>
      <c r="T47" s="64"/>
      <c r="U47" s="65"/>
      <c r="V47" s="65"/>
      <c r="W47" s="66"/>
      <c r="X47" s="66"/>
      <c r="Y47" s="65"/>
      <c r="Z47" s="65"/>
      <c r="AA47" s="66"/>
      <c r="AB47" s="66"/>
    </row>
    <row r="48" spans="1:28" ht="15" hidden="1">
      <c r="A48" s="36" t="s">
        <v>69</v>
      </c>
      <c r="B48" s="36" t="s">
        <v>40</v>
      </c>
      <c r="C48" s="62">
        <f t="shared" si="0"/>
        <v>0</v>
      </c>
      <c r="D48" s="63"/>
      <c r="E48" s="63"/>
      <c r="F48" s="64"/>
      <c r="G48" s="64"/>
      <c r="H48" s="65"/>
      <c r="I48" s="65"/>
      <c r="J48" s="66"/>
      <c r="K48" s="66"/>
      <c r="L48" s="65"/>
      <c r="M48" s="65"/>
      <c r="N48" s="66"/>
      <c r="O48" s="66"/>
      <c r="Q48" s="63"/>
      <c r="R48" s="63"/>
      <c r="S48" s="64"/>
      <c r="T48" s="64"/>
      <c r="U48" s="65"/>
      <c r="V48" s="65"/>
      <c r="W48" s="66"/>
      <c r="X48" s="66"/>
      <c r="Y48" s="65"/>
      <c r="Z48" s="65"/>
      <c r="AA48" s="66"/>
      <c r="AB48" s="66"/>
    </row>
    <row r="49" spans="1:28" ht="15" hidden="1">
      <c r="A49" s="36" t="s">
        <v>180</v>
      </c>
      <c r="B49" s="76" t="s">
        <v>184</v>
      </c>
      <c r="C49" s="62">
        <f t="shared" si="0"/>
        <v>0</v>
      </c>
      <c r="D49" s="63"/>
      <c r="E49" s="63"/>
      <c r="F49" s="64"/>
      <c r="G49" s="64"/>
      <c r="H49" s="65"/>
      <c r="I49" s="65"/>
      <c r="J49" s="66"/>
      <c r="K49" s="66"/>
      <c r="L49" s="65"/>
      <c r="M49" s="65"/>
      <c r="N49" s="66"/>
      <c r="O49" s="66"/>
      <c r="Q49" s="63"/>
      <c r="R49" s="63"/>
      <c r="S49" s="64"/>
      <c r="T49" s="64"/>
      <c r="U49" s="65"/>
      <c r="V49" s="65"/>
      <c r="W49" s="66"/>
      <c r="X49" s="66"/>
      <c r="Y49" s="65"/>
      <c r="Z49" s="65"/>
      <c r="AA49" s="66"/>
      <c r="AB49" s="66"/>
    </row>
    <row r="50" spans="1:28" ht="15" hidden="1">
      <c r="A50" s="36" t="s">
        <v>120</v>
      </c>
      <c r="B50" s="36" t="s">
        <v>44</v>
      </c>
      <c r="C50" s="62">
        <f t="shared" si="0"/>
        <v>0</v>
      </c>
      <c r="D50" s="63"/>
      <c r="E50" s="63"/>
      <c r="F50" s="64"/>
      <c r="G50" s="64"/>
      <c r="H50" s="65"/>
      <c r="I50" s="65"/>
      <c r="J50" s="66"/>
      <c r="K50" s="66"/>
      <c r="L50" s="65"/>
      <c r="M50" s="65"/>
      <c r="N50" s="66"/>
      <c r="O50" s="66"/>
      <c r="Q50" s="63"/>
      <c r="R50" s="63"/>
      <c r="S50" s="64"/>
      <c r="T50" s="64"/>
      <c r="U50" s="65"/>
      <c r="V50" s="65"/>
      <c r="W50" s="66"/>
      <c r="X50" s="66"/>
      <c r="Y50" s="65"/>
      <c r="Z50" s="65"/>
      <c r="AA50" s="66"/>
      <c r="AB50" s="66"/>
    </row>
    <row r="51" spans="1:28" ht="15">
      <c r="A51" s="56"/>
      <c r="B51" s="56"/>
      <c r="C51" s="56">
        <f>COUNT(C4:C50)</f>
        <v>47</v>
      </c>
      <c r="D51" s="67">
        <f>SUM(D4:D48)/D3</f>
        <v>24</v>
      </c>
      <c r="E51" s="63"/>
      <c r="F51" s="62">
        <f>SUM(F4:F28)/F3</f>
        <v>4</v>
      </c>
      <c r="G51" s="56"/>
      <c r="H51" s="67">
        <f>SUM(H4:H31)/H3</f>
        <v>3</v>
      </c>
      <c r="I51" s="67"/>
      <c r="J51" s="62">
        <f>SUM(J4:J42)/J3</f>
        <v>2</v>
      </c>
      <c r="K51" s="56"/>
      <c r="L51" s="67"/>
      <c r="M51" s="67"/>
      <c r="N51" s="62"/>
      <c r="O51" s="56"/>
      <c r="Q51" s="67">
        <f>SUM(Q4:Q50)/Q3</f>
        <v>20</v>
      </c>
      <c r="R51" s="63"/>
      <c r="S51" s="62"/>
      <c r="T51" s="56"/>
      <c r="U51" s="67"/>
      <c r="V51" s="67"/>
      <c r="W51" s="62"/>
      <c r="X51" s="56"/>
      <c r="Y51" s="67"/>
      <c r="Z51" s="67"/>
      <c r="AA51" s="62"/>
      <c r="AB51" s="56"/>
    </row>
    <row r="52" spans="1:28" ht="15">
      <c r="A52" s="62"/>
      <c r="B52" s="62"/>
      <c r="C52" s="43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</row>
    <row r="53" spans="1:28" ht="15">
      <c r="A53" s="56"/>
      <c r="B53" s="56"/>
      <c r="C53" s="55"/>
      <c r="D53" s="96" t="s">
        <v>115</v>
      </c>
      <c r="E53" s="97"/>
      <c r="F53" s="98" t="s">
        <v>111</v>
      </c>
      <c r="G53" s="99"/>
      <c r="H53" s="100" t="s">
        <v>212</v>
      </c>
      <c r="I53" s="101"/>
      <c r="J53" s="102" t="s">
        <v>213</v>
      </c>
      <c r="K53" s="103"/>
      <c r="L53" s="100" t="s">
        <v>214</v>
      </c>
      <c r="M53" s="101"/>
      <c r="N53" s="102"/>
      <c r="O53" s="103"/>
      <c r="Q53" s="96" t="s">
        <v>115</v>
      </c>
      <c r="R53" s="97"/>
      <c r="S53" s="98" t="s">
        <v>111</v>
      </c>
      <c r="T53" s="98"/>
      <c r="U53" s="100" t="s">
        <v>199</v>
      </c>
      <c r="V53" s="101"/>
      <c r="W53" s="102" t="s">
        <v>212</v>
      </c>
      <c r="X53" s="103"/>
      <c r="Y53" s="100" t="s">
        <v>213</v>
      </c>
      <c r="Z53" s="101"/>
      <c r="AA53" s="102" t="s">
        <v>200</v>
      </c>
      <c r="AB53" s="103"/>
    </row>
    <row r="54" spans="1:28" ht="21">
      <c r="A54" s="57"/>
      <c r="B54" s="12" t="s">
        <v>7</v>
      </c>
      <c r="C54" s="10" t="s">
        <v>3</v>
      </c>
      <c r="D54" s="58">
        <v>1</v>
      </c>
      <c r="E54" s="58" t="str">
        <f aca="true" t="shared" si="1" ref="E54:K54">E3</f>
        <v>p</v>
      </c>
      <c r="F54" s="59">
        <v>1</v>
      </c>
      <c r="G54" s="59" t="str">
        <f t="shared" si="1"/>
        <v>p</v>
      </c>
      <c r="H54" s="60">
        <v>2</v>
      </c>
      <c r="I54" s="60" t="str">
        <f t="shared" si="1"/>
        <v>p</v>
      </c>
      <c r="J54" s="61">
        <f t="shared" si="1"/>
        <v>3</v>
      </c>
      <c r="K54" s="61" t="str">
        <f t="shared" si="1"/>
        <v>p</v>
      </c>
      <c r="L54" s="60">
        <v>3</v>
      </c>
      <c r="M54" s="60"/>
      <c r="N54" s="61"/>
      <c r="O54" s="61"/>
      <c r="Q54" s="58">
        <v>1</v>
      </c>
      <c r="R54" s="80" t="s">
        <v>32</v>
      </c>
      <c r="S54" s="59">
        <v>1</v>
      </c>
      <c r="T54" s="11" t="s">
        <v>32</v>
      </c>
      <c r="U54" s="60">
        <v>2</v>
      </c>
      <c r="V54" s="81" t="s">
        <v>32</v>
      </c>
      <c r="W54" s="61">
        <v>2</v>
      </c>
      <c r="X54" s="82" t="s">
        <v>32</v>
      </c>
      <c r="Y54" s="60">
        <v>3</v>
      </c>
      <c r="Z54" s="81" t="s">
        <v>32</v>
      </c>
      <c r="AA54" s="61">
        <v>3</v>
      </c>
      <c r="AB54" s="82" t="s">
        <v>32</v>
      </c>
    </row>
    <row r="55" spans="1:28" ht="15">
      <c r="A55" s="36" t="s">
        <v>71</v>
      </c>
      <c r="B55" s="36" t="s">
        <v>41</v>
      </c>
      <c r="C55" s="62">
        <f aca="true" t="shared" si="2" ref="C55:C96">SUM(D55:AB55)</f>
        <v>15</v>
      </c>
      <c r="D55" s="50"/>
      <c r="E55" s="50"/>
      <c r="F55" s="49"/>
      <c r="G55" s="46"/>
      <c r="H55" s="50"/>
      <c r="I55" s="50"/>
      <c r="J55" s="51">
        <v>3</v>
      </c>
      <c r="K55" s="51">
        <v>1</v>
      </c>
      <c r="L55" s="50">
        <v>3</v>
      </c>
      <c r="M55" s="50"/>
      <c r="N55" s="51"/>
      <c r="O55" s="51"/>
      <c r="Q55" s="50"/>
      <c r="R55" s="50"/>
      <c r="S55" s="49"/>
      <c r="T55" s="46"/>
      <c r="U55" s="50"/>
      <c r="V55" s="50"/>
      <c r="W55" s="51"/>
      <c r="X55" s="51"/>
      <c r="Y55" s="50">
        <v>3</v>
      </c>
      <c r="Z55" s="50">
        <v>1</v>
      </c>
      <c r="AA55" s="51">
        <v>3</v>
      </c>
      <c r="AB55" s="51">
        <v>1</v>
      </c>
    </row>
    <row r="56" spans="1:28" ht="15">
      <c r="A56" s="36" t="s">
        <v>72</v>
      </c>
      <c r="B56" s="36" t="s">
        <v>43</v>
      </c>
      <c r="C56" s="62">
        <f t="shared" si="2"/>
        <v>12</v>
      </c>
      <c r="D56" s="50"/>
      <c r="E56" s="50"/>
      <c r="F56" s="49"/>
      <c r="G56" s="49"/>
      <c r="H56" s="50">
        <v>2</v>
      </c>
      <c r="I56" s="45">
        <v>1</v>
      </c>
      <c r="J56" s="51">
        <v>3</v>
      </c>
      <c r="K56" s="51"/>
      <c r="L56" s="50"/>
      <c r="M56" s="45"/>
      <c r="N56" s="51"/>
      <c r="O56" s="51"/>
      <c r="Q56" s="50"/>
      <c r="R56" s="50"/>
      <c r="S56" s="49"/>
      <c r="T56" s="49"/>
      <c r="U56" s="50"/>
      <c r="V56" s="45"/>
      <c r="W56" s="51"/>
      <c r="X56" s="51"/>
      <c r="Y56" s="50">
        <v>3</v>
      </c>
      <c r="Z56" s="45"/>
      <c r="AA56" s="51">
        <v>3</v>
      </c>
      <c r="AB56" s="51"/>
    </row>
    <row r="57" spans="1:28" ht="15">
      <c r="A57" s="36" t="s">
        <v>85</v>
      </c>
      <c r="B57" s="36" t="s">
        <v>60</v>
      </c>
      <c r="C57" s="62">
        <f t="shared" si="2"/>
        <v>7</v>
      </c>
      <c r="D57" s="50"/>
      <c r="E57" s="50"/>
      <c r="F57" s="49"/>
      <c r="G57" s="49"/>
      <c r="H57" s="50">
        <v>2</v>
      </c>
      <c r="I57" s="50"/>
      <c r="J57" s="51"/>
      <c r="K57" s="51"/>
      <c r="L57" s="50"/>
      <c r="M57" s="50"/>
      <c r="N57" s="51"/>
      <c r="O57" s="51"/>
      <c r="Q57" s="50"/>
      <c r="R57" s="50"/>
      <c r="S57" s="49">
        <v>1</v>
      </c>
      <c r="T57" s="49">
        <v>1</v>
      </c>
      <c r="U57" s="50"/>
      <c r="V57" s="50"/>
      <c r="W57" s="51">
        <v>2</v>
      </c>
      <c r="X57" s="51">
        <v>1</v>
      </c>
      <c r="Y57" s="50"/>
      <c r="Z57" s="50"/>
      <c r="AA57" s="51"/>
      <c r="AB57" s="51"/>
    </row>
    <row r="58" spans="1:28" ht="15">
      <c r="A58" s="36" t="s">
        <v>203</v>
      </c>
      <c r="B58" s="36" t="s">
        <v>204</v>
      </c>
      <c r="C58" s="62">
        <f t="shared" si="2"/>
        <v>6</v>
      </c>
      <c r="D58" s="50">
        <v>2</v>
      </c>
      <c r="E58" s="50">
        <v>1</v>
      </c>
      <c r="F58" s="49"/>
      <c r="G58" s="49"/>
      <c r="H58" s="50"/>
      <c r="I58" s="50"/>
      <c r="J58" s="51"/>
      <c r="K58" s="51"/>
      <c r="L58" s="50"/>
      <c r="M58" s="50"/>
      <c r="N58" s="51"/>
      <c r="O58" s="51"/>
      <c r="Q58" s="50">
        <v>2</v>
      </c>
      <c r="R58" s="50">
        <v>1</v>
      </c>
      <c r="S58" s="49"/>
      <c r="T58" s="49"/>
      <c r="U58" s="50"/>
      <c r="V58" s="50"/>
      <c r="W58" s="51"/>
      <c r="X58" s="51"/>
      <c r="Y58" s="50"/>
      <c r="Z58" s="50"/>
      <c r="AA58" s="51"/>
      <c r="AB58" s="51"/>
    </row>
    <row r="59" spans="1:28" ht="15">
      <c r="A59" s="36" t="s">
        <v>103</v>
      </c>
      <c r="B59" s="36" t="s">
        <v>48</v>
      </c>
      <c r="C59" s="62">
        <f t="shared" si="2"/>
        <v>5</v>
      </c>
      <c r="D59" s="50"/>
      <c r="E59" s="50"/>
      <c r="F59" s="49">
        <v>1</v>
      </c>
      <c r="G59" s="49">
        <v>1</v>
      </c>
      <c r="H59" s="50"/>
      <c r="I59" s="50"/>
      <c r="J59" s="51"/>
      <c r="K59" s="51"/>
      <c r="L59" s="50"/>
      <c r="M59" s="50"/>
      <c r="N59" s="51"/>
      <c r="O59" s="51"/>
      <c r="Q59" s="50"/>
      <c r="R59" s="50"/>
      <c r="S59" s="49">
        <v>1</v>
      </c>
      <c r="T59" s="49"/>
      <c r="U59" s="50">
        <v>2</v>
      </c>
      <c r="V59" s="50"/>
      <c r="W59" s="51"/>
      <c r="X59" s="51"/>
      <c r="Y59" s="50"/>
      <c r="Z59" s="50"/>
      <c r="AA59" s="51"/>
      <c r="AB59" s="51"/>
    </row>
    <row r="60" spans="1:28" ht="15">
      <c r="A60" s="36" t="s">
        <v>77</v>
      </c>
      <c r="B60" s="36" t="s">
        <v>49</v>
      </c>
      <c r="C60" s="62">
        <f t="shared" si="2"/>
        <v>5</v>
      </c>
      <c r="D60" s="50"/>
      <c r="E60" s="50"/>
      <c r="F60" s="49"/>
      <c r="G60" s="49"/>
      <c r="H60" s="50"/>
      <c r="I60" s="50"/>
      <c r="J60" s="51"/>
      <c r="K60" s="51"/>
      <c r="L60" s="50"/>
      <c r="M60" s="50"/>
      <c r="N60" s="51"/>
      <c r="O60" s="51"/>
      <c r="Q60" s="50"/>
      <c r="R60" s="50"/>
      <c r="S60" s="49"/>
      <c r="T60" s="49"/>
      <c r="U60" s="50">
        <v>2</v>
      </c>
      <c r="V60" s="50">
        <v>1</v>
      </c>
      <c r="W60" s="51">
        <v>2</v>
      </c>
      <c r="X60" s="51"/>
      <c r="Y60" s="50"/>
      <c r="Z60" s="50"/>
      <c r="AA60" s="51"/>
      <c r="AB60" s="51"/>
    </row>
    <row r="61" spans="1:28" ht="15">
      <c r="A61" s="36" t="s">
        <v>210</v>
      </c>
      <c r="B61" s="36" t="s">
        <v>211</v>
      </c>
      <c r="C61" s="62">
        <f t="shared" si="2"/>
        <v>4</v>
      </c>
      <c r="D61" s="50"/>
      <c r="E61" s="50"/>
      <c r="F61" s="49">
        <v>2</v>
      </c>
      <c r="G61" s="49"/>
      <c r="H61" s="50"/>
      <c r="I61" s="50"/>
      <c r="J61" s="51"/>
      <c r="K61" s="51"/>
      <c r="L61" s="50"/>
      <c r="M61" s="50"/>
      <c r="N61" s="51"/>
      <c r="O61" s="51"/>
      <c r="Q61" s="50"/>
      <c r="R61" s="50"/>
      <c r="S61" s="49">
        <v>2</v>
      </c>
      <c r="T61" s="49"/>
      <c r="U61" s="50"/>
      <c r="V61" s="50"/>
      <c r="W61" s="51"/>
      <c r="X61" s="51"/>
      <c r="Y61" s="50"/>
      <c r="Z61" s="50"/>
      <c r="AA61" s="51"/>
      <c r="AB61" s="51"/>
    </row>
    <row r="62" spans="1:28" ht="15">
      <c r="A62" s="36" t="s">
        <v>202</v>
      </c>
      <c r="B62" s="36" t="s">
        <v>162</v>
      </c>
      <c r="C62" s="62">
        <f t="shared" si="2"/>
        <v>3</v>
      </c>
      <c r="D62" s="50">
        <v>1</v>
      </c>
      <c r="E62" s="50">
        <v>2</v>
      </c>
      <c r="F62" s="49"/>
      <c r="G62" s="49"/>
      <c r="H62" s="50"/>
      <c r="I62" s="50"/>
      <c r="J62" s="51"/>
      <c r="K62" s="51"/>
      <c r="L62" s="50"/>
      <c r="M62" s="50"/>
      <c r="N62" s="51"/>
      <c r="O62" s="51"/>
      <c r="Q62" s="50"/>
      <c r="R62" s="50"/>
      <c r="S62" s="49"/>
      <c r="T62" s="49"/>
      <c r="U62" s="50"/>
      <c r="V62" s="50"/>
      <c r="W62" s="51"/>
      <c r="X62" s="51"/>
      <c r="Y62" s="50"/>
      <c r="Z62" s="50"/>
      <c r="AA62" s="51"/>
      <c r="AB62" s="51"/>
    </row>
    <row r="63" spans="1:28" ht="15">
      <c r="A63" s="36" t="s">
        <v>130</v>
      </c>
      <c r="B63" s="36" t="s">
        <v>168</v>
      </c>
      <c r="C63" s="62">
        <f t="shared" si="2"/>
        <v>2</v>
      </c>
      <c r="D63" s="50"/>
      <c r="E63" s="50"/>
      <c r="F63" s="49"/>
      <c r="G63" s="49"/>
      <c r="H63" s="50">
        <v>2</v>
      </c>
      <c r="I63" s="50"/>
      <c r="J63" s="51"/>
      <c r="K63" s="51"/>
      <c r="L63" s="50"/>
      <c r="M63" s="50"/>
      <c r="N63" s="51"/>
      <c r="O63" s="51"/>
      <c r="Q63" s="50"/>
      <c r="R63" s="50"/>
      <c r="S63" s="49"/>
      <c r="T63" s="49"/>
      <c r="U63" s="50"/>
      <c r="V63" s="50"/>
      <c r="W63" s="51"/>
      <c r="X63" s="51"/>
      <c r="Y63" s="50"/>
      <c r="Z63" s="50"/>
      <c r="AA63" s="51"/>
      <c r="AB63" s="51"/>
    </row>
    <row r="64" spans="1:28" ht="15">
      <c r="A64" s="36" t="s">
        <v>156</v>
      </c>
      <c r="B64" s="36" t="s">
        <v>157</v>
      </c>
      <c r="C64" s="62">
        <f t="shared" si="2"/>
        <v>2</v>
      </c>
      <c r="D64" s="50"/>
      <c r="E64" s="50"/>
      <c r="F64" s="49"/>
      <c r="G64" s="49"/>
      <c r="H64" s="50"/>
      <c r="I64" s="50"/>
      <c r="J64" s="51"/>
      <c r="K64" s="51"/>
      <c r="L64" s="50"/>
      <c r="M64" s="50"/>
      <c r="N64" s="51"/>
      <c r="O64" s="51"/>
      <c r="Q64" s="50"/>
      <c r="R64" s="50"/>
      <c r="S64" s="49"/>
      <c r="T64" s="49"/>
      <c r="U64" s="50">
        <v>2</v>
      </c>
      <c r="V64" s="50"/>
      <c r="W64" s="51"/>
      <c r="X64" s="51"/>
      <c r="Y64" s="50"/>
      <c r="Z64" s="50"/>
      <c r="AA64" s="51"/>
      <c r="AB64" s="51"/>
    </row>
    <row r="65" spans="1:28" ht="15">
      <c r="A65" s="36" t="s">
        <v>207</v>
      </c>
      <c r="B65" s="36" t="s">
        <v>148</v>
      </c>
      <c r="C65" s="62">
        <f t="shared" si="2"/>
        <v>2</v>
      </c>
      <c r="D65" s="50">
        <v>2</v>
      </c>
      <c r="E65" s="50"/>
      <c r="F65" s="49"/>
      <c r="G65" s="49"/>
      <c r="H65" s="50"/>
      <c r="I65" s="50"/>
      <c r="J65" s="51"/>
      <c r="K65" s="51"/>
      <c r="L65" s="50"/>
      <c r="M65" s="50"/>
      <c r="N65" s="51"/>
      <c r="O65" s="51"/>
      <c r="Q65" s="50"/>
      <c r="R65" s="50"/>
      <c r="S65" s="49"/>
      <c r="T65" s="49"/>
      <c r="U65" s="50"/>
      <c r="V65" s="50"/>
      <c r="W65" s="51"/>
      <c r="X65" s="51"/>
      <c r="Y65" s="50"/>
      <c r="Z65" s="50"/>
      <c r="AA65" s="51"/>
      <c r="AB65" s="51"/>
    </row>
    <row r="66" spans="1:28" ht="15">
      <c r="A66" s="36" t="s">
        <v>164</v>
      </c>
      <c r="B66" s="36" t="s">
        <v>160</v>
      </c>
      <c r="C66" s="62">
        <f t="shared" si="2"/>
        <v>1</v>
      </c>
      <c r="D66" s="50"/>
      <c r="E66" s="50"/>
      <c r="F66" s="49">
        <v>1</v>
      </c>
      <c r="G66" s="49"/>
      <c r="H66" s="50"/>
      <c r="I66" s="50"/>
      <c r="J66" s="51"/>
      <c r="K66" s="51"/>
      <c r="L66" s="50"/>
      <c r="M66" s="50"/>
      <c r="N66" s="51"/>
      <c r="O66" s="51"/>
      <c r="Q66" s="50"/>
      <c r="R66" s="50"/>
      <c r="S66" s="49"/>
      <c r="T66" s="49"/>
      <c r="U66" s="50"/>
      <c r="V66" s="50"/>
      <c r="W66" s="51"/>
      <c r="X66" s="51"/>
      <c r="Y66" s="50"/>
      <c r="Z66" s="50"/>
      <c r="AA66" s="51"/>
      <c r="AB66" s="51"/>
    </row>
    <row r="67" spans="1:28" ht="15">
      <c r="A67" s="36" t="s">
        <v>149</v>
      </c>
      <c r="B67" s="36" t="s">
        <v>150</v>
      </c>
      <c r="C67" s="62">
        <f t="shared" si="2"/>
        <v>1</v>
      </c>
      <c r="D67" s="50">
        <v>1</v>
      </c>
      <c r="E67" s="50"/>
      <c r="F67" s="49"/>
      <c r="G67" s="49"/>
      <c r="H67" s="50"/>
      <c r="I67" s="50"/>
      <c r="J67" s="51"/>
      <c r="K67" s="51"/>
      <c r="L67" s="50"/>
      <c r="M67" s="50"/>
      <c r="N67" s="51"/>
      <c r="O67" s="51"/>
      <c r="Q67" s="50"/>
      <c r="R67" s="50"/>
      <c r="S67" s="49"/>
      <c r="T67" s="49"/>
      <c r="U67" s="50"/>
      <c r="V67" s="50"/>
      <c r="W67" s="51"/>
      <c r="X67" s="51"/>
      <c r="Y67" s="50"/>
      <c r="Z67" s="50"/>
      <c r="AA67" s="51"/>
      <c r="AB67" s="51"/>
    </row>
    <row r="68" spans="1:28" ht="15">
      <c r="A68" s="36" t="s">
        <v>205</v>
      </c>
      <c r="B68" s="36" t="s">
        <v>206</v>
      </c>
      <c r="C68" s="62">
        <f t="shared" si="2"/>
        <v>1</v>
      </c>
      <c r="D68" s="50">
        <v>1</v>
      </c>
      <c r="E68" s="50"/>
      <c r="F68" s="49"/>
      <c r="G68" s="49"/>
      <c r="H68" s="50"/>
      <c r="I68" s="50"/>
      <c r="J68" s="51"/>
      <c r="K68" s="51"/>
      <c r="L68" s="50"/>
      <c r="M68" s="50"/>
      <c r="N68" s="51"/>
      <c r="O68" s="51"/>
      <c r="Q68" s="50"/>
      <c r="R68" s="50"/>
      <c r="S68" s="49"/>
      <c r="T68" s="49"/>
      <c r="U68" s="50"/>
      <c r="V68" s="50"/>
      <c r="W68" s="51"/>
      <c r="X68" s="51"/>
      <c r="Y68" s="50"/>
      <c r="Z68" s="50"/>
      <c r="AA68" s="51"/>
      <c r="AB68" s="51"/>
    </row>
    <row r="69" spans="1:28" ht="15">
      <c r="A69" s="36" t="s">
        <v>208</v>
      </c>
      <c r="B69" s="36" t="s">
        <v>209</v>
      </c>
      <c r="C69" s="62">
        <f t="shared" si="2"/>
        <v>1</v>
      </c>
      <c r="D69" s="50">
        <v>1</v>
      </c>
      <c r="E69" s="50"/>
      <c r="F69" s="49"/>
      <c r="G69" s="49"/>
      <c r="H69" s="50"/>
      <c r="I69" s="50"/>
      <c r="J69" s="51"/>
      <c r="K69" s="51"/>
      <c r="L69" s="50"/>
      <c r="M69" s="50"/>
      <c r="N69" s="51"/>
      <c r="O69" s="51"/>
      <c r="Q69" s="50"/>
      <c r="R69" s="50"/>
      <c r="S69" s="49"/>
      <c r="T69" s="49"/>
      <c r="U69" s="50"/>
      <c r="V69" s="50"/>
      <c r="W69" s="51"/>
      <c r="X69" s="51"/>
      <c r="Y69" s="50"/>
      <c r="Z69" s="50"/>
      <c r="AA69" s="51"/>
      <c r="AB69" s="51"/>
    </row>
    <row r="70" spans="1:28" ht="15">
      <c r="A70" s="36" t="s">
        <v>220</v>
      </c>
      <c r="B70" s="36" t="s">
        <v>221</v>
      </c>
      <c r="C70" s="62">
        <f t="shared" si="2"/>
        <v>1</v>
      </c>
      <c r="D70" s="50"/>
      <c r="E70" s="50"/>
      <c r="F70" s="49"/>
      <c r="G70" s="49"/>
      <c r="H70" s="50"/>
      <c r="I70" s="50"/>
      <c r="J70" s="51"/>
      <c r="K70" s="51"/>
      <c r="L70" s="50"/>
      <c r="M70" s="50"/>
      <c r="N70" s="51"/>
      <c r="O70" s="51"/>
      <c r="Q70" s="50">
        <v>1</v>
      </c>
      <c r="R70" s="50"/>
      <c r="S70" s="49"/>
      <c r="T70" s="49"/>
      <c r="U70" s="50"/>
      <c r="V70" s="50"/>
      <c r="W70" s="51"/>
      <c r="X70" s="51"/>
      <c r="Y70" s="50"/>
      <c r="Z70" s="50"/>
      <c r="AA70" s="51"/>
      <c r="AB70" s="51"/>
    </row>
    <row r="71" spans="1:28" ht="15">
      <c r="A71" s="36" t="s">
        <v>222</v>
      </c>
      <c r="B71" s="36" t="s">
        <v>223</v>
      </c>
      <c r="C71" s="62">
        <f t="shared" si="2"/>
        <v>1</v>
      </c>
      <c r="D71" s="50"/>
      <c r="E71" s="50"/>
      <c r="F71" s="49"/>
      <c r="G71" s="49"/>
      <c r="H71" s="50"/>
      <c r="I71" s="50"/>
      <c r="J71" s="51"/>
      <c r="K71" s="51"/>
      <c r="L71" s="50"/>
      <c r="M71" s="50"/>
      <c r="N71" s="51"/>
      <c r="O71" s="51"/>
      <c r="Q71" s="50">
        <v>1</v>
      </c>
      <c r="R71" s="50"/>
      <c r="S71" s="49"/>
      <c r="T71" s="49"/>
      <c r="U71" s="50"/>
      <c r="V71" s="50"/>
      <c r="W71" s="51"/>
      <c r="X71" s="51"/>
      <c r="Y71" s="50"/>
      <c r="Z71" s="50"/>
      <c r="AA71" s="51"/>
      <c r="AB71" s="51"/>
    </row>
    <row r="72" spans="1:28" ht="15" hidden="1">
      <c r="A72" s="36" t="s">
        <v>39</v>
      </c>
      <c r="B72" s="36" t="s">
        <v>95</v>
      </c>
      <c r="C72" s="62">
        <f t="shared" si="2"/>
        <v>0</v>
      </c>
      <c r="D72" s="50"/>
      <c r="E72" s="50"/>
      <c r="F72" s="49"/>
      <c r="G72" s="49"/>
      <c r="H72" s="50"/>
      <c r="I72" s="50"/>
      <c r="J72" s="51"/>
      <c r="K72" s="51"/>
      <c r="L72" s="50"/>
      <c r="M72" s="50"/>
      <c r="N72" s="51"/>
      <c r="O72" s="51"/>
      <c r="Q72" s="50"/>
      <c r="R72" s="50"/>
      <c r="S72" s="49"/>
      <c r="T72" s="49"/>
      <c r="U72" s="50"/>
      <c r="V72" s="50"/>
      <c r="W72" s="51"/>
      <c r="X72" s="51"/>
      <c r="Y72" s="50"/>
      <c r="Z72" s="50"/>
      <c r="AA72" s="51"/>
      <c r="AB72" s="51"/>
    </row>
    <row r="73" spans="1:28" ht="15" hidden="1">
      <c r="A73" s="36" t="s">
        <v>88</v>
      </c>
      <c r="B73" s="36" t="s">
        <v>64</v>
      </c>
      <c r="C73" s="62">
        <f t="shared" si="2"/>
        <v>0</v>
      </c>
      <c r="D73" s="50"/>
      <c r="E73" s="50"/>
      <c r="F73" s="49"/>
      <c r="G73" s="49"/>
      <c r="H73" s="50"/>
      <c r="I73" s="50"/>
      <c r="J73" s="51"/>
      <c r="K73" s="47"/>
      <c r="L73" s="50"/>
      <c r="M73" s="50"/>
      <c r="N73" s="51"/>
      <c r="O73" s="47"/>
      <c r="Q73" s="50"/>
      <c r="R73" s="50"/>
      <c r="S73" s="49"/>
      <c r="T73" s="49"/>
      <c r="U73" s="50"/>
      <c r="V73" s="50"/>
      <c r="W73" s="51"/>
      <c r="X73" s="47"/>
      <c r="Y73" s="50"/>
      <c r="Z73" s="50"/>
      <c r="AA73" s="51"/>
      <c r="AB73" s="47"/>
    </row>
    <row r="74" spans="1:28" ht="15" hidden="1">
      <c r="A74" s="36" t="s">
        <v>89</v>
      </c>
      <c r="B74" s="36" t="s">
        <v>66</v>
      </c>
      <c r="C74" s="62">
        <f t="shared" si="2"/>
        <v>0</v>
      </c>
      <c r="D74" s="50"/>
      <c r="E74" s="50"/>
      <c r="F74" s="49"/>
      <c r="G74" s="49"/>
      <c r="H74" s="50"/>
      <c r="I74" s="50"/>
      <c r="J74" s="51"/>
      <c r="K74" s="51"/>
      <c r="L74" s="50"/>
      <c r="M74" s="50"/>
      <c r="N74" s="51"/>
      <c r="O74" s="51"/>
      <c r="Q74" s="50"/>
      <c r="R74" s="50"/>
      <c r="S74" s="49"/>
      <c r="T74" s="49"/>
      <c r="U74" s="50"/>
      <c r="V74" s="50"/>
      <c r="W74" s="51"/>
      <c r="X74" s="51"/>
      <c r="Y74" s="50"/>
      <c r="Z74" s="50"/>
      <c r="AA74" s="51"/>
      <c r="AB74" s="51"/>
    </row>
    <row r="75" spans="1:28" ht="15" hidden="1">
      <c r="A75" s="36" t="s">
        <v>4</v>
      </c>
      <c r="B75" s="36" t="s">
        <v>52</v>
      </c>
      <c r="C75" s="62">
        <f t="shared" si="2"/>
        <v>0</v>
      </c>
      <c r="D75" s="50"/>
      <c r="E75" s="50"/>
      <c r="F75" s="49"/>
      <c r="G75" s="49"/>
      <c r="H75" s="50"/>
      <c r="I75" s="50"/>
      <c r="J75" s="51"/>
      <c r="K75" s="51"/>
      <c r="L75" s="50"/>
      <c r="M75" s="50"/>
      <c r="N75" s="51"/>
      <c r="O75" s="51"/>
      <c r="Q75" s="50"/>
      <c r="R75" s="50"/>
      <c r="S75" s="49"/>
      <c r="T75" s="49"/>
      <c r="U75" s="50"/>
      <c r="V75" s="50"/>
      <c r="W75" s="51"/>
      <c r="X75" s="51"/>
      <c r="Y75" s="50"/>
      <c r="Z75" s="50"/>
      <c r="AA75" s="51"/>
      <c r="AB75" s="51"/>
    </row>
    <row r="76" spans="1:28" ht="15" hidden="1">
      <c r="A76" s="36" t="s">
        <v>155</v>
      </c>
      <c r="B76" s="36" t="s">
        <v>166</v>
      </c>
      <c r="C76" s="62">
        <f t="shared" si="2"/>
        <v>0</v>
      </c>
      <c r="D76" s="50"/>
      <c r="E76" s="50"/>
      <c r="F76" s="49"/>
      <c r="G76" s="49"/>
      <c r="H76" s="50"/>
      <c r="I76" s="50"/>
      <c r="J76" s="51"/>
      <c r="K76" s="51"/>
      <c r="L76" s="50"/>
      <c r="M76" s="50"/>
      <c r="N76" s="51"/>
      <c r="O76" s="51"/>
      <c r="Q76" s="50"/>
      <c r="R76" s="50"/>
      <c r="S76" s="49"/>
      <c r="T76" s="49"/>
      <c r="U76" s="50"/>
      <c r="V76" s="50"/>
      <c r="W76" s="51"/>
      <c r="X76" s="51"/>
      <c r="Y76" s="50"/>
      <c r="Z76" s="50"/>
      <c r="AA76" s="51"/>
      <c r="AB76" s="51"/>
    </row>
    <row r="77" spans="1:28" ht="15" hidden="1">
      <c r="A77" s="36" t="s">
        <v>38</v>
      </c>
      <c r="B77" s="36" t="s">
        <v>98</v>
      </c>
      <c r="C77" s="62">
        <f t="shared" si="2"/>
        <v>0</v>
      </c>
      <c r="D77" s="50"/>
      <c r="E77" s="45"/>
      <c r="F77" s="49"/>
      <c r="G77" s="49"/>
      <c r="H77" s="50"/>
      <c r="I77" s="50"/>
      <c r="J77" s="51"/>
      <c r="K77" s="51"/>
      <c r="L77" s="50"/>
      <c r="M77" s="50"/>
      <c r="N77" s="51"/>
      <c r="O77" s="51"/>
      <c r="Q77" s="50"/>
      <c r="R77" s="45"/>
      <c r="S77" s="49"/>
      <c r="T77" s="49"/>
      <c r="U77" s="50"/>
      <c r="V77" s="50"/>
      <c r="W77" s="51"/>
      <c r="X77" s="51"/>
      <c r="Y77" s="50"/>
      <c r="Z77" s="50"/>
      <c r="AA77" s="51"/>
      <c r="AB77" s="51"/>
    </row>
    <row r="78" spans="1:28" ht="15" hidden="1">
      <c r="A78" s="36" t="s">
        <v>70</v>
      </c>
      <c r="B78" s="36" t="s">
        <v>101</v>
      </c>
      <c r="C78" s="62">
        <f t="shared" si="2"/>
        <v>0</v>
      </c>
      <c r="D78" s="50"/>
      <c r="E78" s="50"/>
      <c r="F78" s="49"/>
      <c r="G78" s="49"/>
      <c r="H78" s="50"/>
      <c r="I78" s="45"/>
      <c r="J78" s="51"/>
      <c r="K78" s="47"/>
      <c r="L78" s="50"/>
      <c r="M78" s="45"/>
      <c r="N78" s="51"/>
      <c r="O78" s="47"/>
      <c r="Q78" s="50"/>
      <c r="R78" s="50"/>
      <c r="S78" s="49"/>
      <c r="T78" s="49"/>
      <c r="U78" s="50"/>
      <c r="V78" s="45"/>
      <c r="W78" s="51"/>
      <c r="X78" s="47"/>
      <c r="Y78" s="50"/>
      <c r="Z78" s="45"/>
      <c r="AA78" s="51"/>
      <c r="AB78" s="47"/>
    </row>
    <row r="79" spans="1:28" ht="15" hidden="1">
      <c r="A79" s="36" t="s">
        <v>91</v>
      </c>
      <c r="B79" s="36" t="s">
        <v>100</v>
      </c>
      <c r="C79" s="62">
        <f t="shared" si="2"/>
        <v>0</v>
      </c>
      <c r="D79" s="50"/>
      <c r="E79" s="50"/>
      <c r="F79" s="49"/>
      <c r="G79" s="49"/>
      <c r="H79" s="50"/>
      <c r="I79" s="50"/>
      <c r="J79" s="51"/>
      <c r="K79" s="51"/>
      <c r="L79" s="50"/>
      <c r="M79" s="50"/>
      <c r="N79" s="51"/>
      <c r="O79" s="51"/>
      <c r="Q79" s="50"/>
      <c r="R79" s="50"/>
      <c r="S79" s="49"/>
      <c r="T79" s="49"/>
      <c r="U79" s="50"/>
      <c r="V79" s="50"/>
      <c r="W79" s="51"/>
      <c r="X79" s="51"/>
      <c r="Y79" s="50"/>
      <c r="Z79" s="50"/>
      <c r="AA79" s="51"/>
      <c r="AB79" s="51"/>
    </row>
    <row r="80" spans="1:28" ht="15" hidden="1">
      <c r="A80" s="36" t="s">
        <v>144</v>
      </c>
      <c r="B80" s="76" t="s">
        <v>165</v>
      </c>
      <c r="C80" s="62">
        <f t="shared" si="2"/>
        <v>0</v>
      </c>
      <c r="D80" s="50"/>
      <c r="E80" s="50"/>
      <c r="F80" s="49"/>
      <c r="G80" s="49"/>
      <c r="H80" s="50"/>
      <c r="I80" s="50"/>
      <c r="J80" s="51"/>
      <c r="K80" s="51"/>
      <c r="L80" s="50"/>
      <c r="M80" s="50"/>
      <c r="N80" s="51"/>
      <c r="O80" s="51"/>
      <c r="Q80" s="50"/>
      <c r="R80" s="50"/>
      <c r="S80" s="49"/>
      <c r="T80" s="49"/>
      <c r="U80" s="50"/>
      <c r="V80" s="50"/>
      <c r="W80" s="51"/>
      <c r="X80" s="51"/>
      <c r="Y80" s="50"/>
      <c r="Z80" s="50"/>
      <c r="AA80" s="51"/>
      <c r="AB80" s="51"/>
    </row>
    <row r="81" spans="1:28" ht="15" hidden="1">
      <c r="A81" s="36" t="s">
        <v>151</v>
      </c>
      <c r="B81" s="36" t="s">
        <v>167</v>
      </c>
      <c r="C81" s="62">
        <f t="shared" si="2"/>
        <v>0</v>
      </c>
      <c r="D81" s="50"/>
      <c r="E81" s="50"/>
      <c r="F81" s="49"/>
      <c r="G81" s="49"/>
      <c r="H81" s="50"/>
      <c r="I81" s="50"/>
      <c r="J81" s="51"/>
      <c r="K81" s="51"/>
      <c r="L81" s="50"/>
      <c r="M81" s="50"/>
      <c r="N81" s="51"/>
      <c r="O81" s="51"/>
      <c r="Q81" s="50"/>
      <c r="R81" s="50"/>
      <c r="S81" s="49"/>
      <c r="T81" s="49"/>
      <c r="U81" s="50"/>
      <c r="V81" s="50"/>
      <c r="W81" s="51"/>
      <c r="X81" s="51"/>
      <c r="Y81" s="50"/>
      <c r="Z81" s="50"/>
      <c r="AA81" s="51"/>
      <c r="AB81" s="51"/>
    </row>
    <row r="82" spans="1:28" ht="15" hidden="1">
      <c r="A82" s="36" t="s">
        <v>38</v>
      </c>
      <c r="B82" s="36" t="s">
        <v>96</v>
      </c>
      <c r="C82" s="62">
        <f t="shared" si="2"/>
        <v>0</v>
      </c>
      <c r="D82" s="50"/>
      <c r="E82" s="50"/>
      <c r="F82" s="49"/>
      <c r="G82" s="49"/>
      <c r="H82" s="50"/>
      <c r="I82" s="50"/>
      <c r="J82" s="51"/>
      <c r="K82" s="51"/>
      <c r="L82" s="50"/>
      <c r="M82" s="50"/>
      <c r="N82" s="51"/>
      <c r="O82" s="51"/>
      <c r="Q82" s="50"/>
      <c r="R82" s="50"/>
      <c r="S82" s="49"/>
      <c r="T82" s="49"/>
      <c r="U82" s="50"/>
      <c r="V82" s="50"/>
      <c r="W82" s="51"/>
      <c r="X82" s="51"/>
      <c r="Y82" s="50"/>
      <c r="Z82" s="50"/>
      <c r="AA82" s="51"/>
      <c r="AB82" s="51"/>
    </row>
    <row r="83" spans="1:28" ht="15" hidden="1">
      <c r="A83" s="36" t="s">
        <v>92</v>
      </c>
      <c r="B83" s="36" t="s">
        <v>68</v>
      </c>
      <c r="C83" s="62">
        <f t="shared" si="2"/>
        <v>0</v>
      </c>
      <c r="D83" s="50"/>
      <c r="E83" s="50"/>
      <c r="F83" s="49"/>
      <c r="G83" s="49"/>
      <c r="H83" s="50"/>
      <c r="I83" s="50"/>
      <c r="J83" s="51"/>
      <c r="K83" s="51"/>
      <c r="L83" s="50"/>
      <c r="M83" s="50"/>
      <c r="N83" s="51"/>
      <c r="O83" s="51"/>
      <c r="Q83" s="50"/>
      <c r="R83" s="50"/>
      <c r="S83" s="49"/>
      <c r="T83" s="49"/>
      <c r="U83" s="50"/>
      <c r="V83" s="50"/>
      <c r="W83" s="51"/>
      <c r="X83" s="51"/>
      <c r="Y83" s="50"/>
      <c r="Z83" s="50"/>
      <c r="AA83" s="51"/>
      <c r="AB83" s="51"/>
    </row>
    <row r="84" spans="1:28" ht="15" hidden="1">
      <c r="A84" s="36" t="s">
        <v>131</v>
      </c>
      <c r="B84" s="36" t="s">
        <v>132</v>
      </c>
      <c r="C84" s="62">
        <f t="shared" si="2"/>
        <v>0</v>
      </c>
      <c r="D84" s="50"/>
      <c r="E84" s="50"/>
      <c r="F84" s="49"/>
      <c r="G84" s="49"/>
      <c r="H84" s="50"/>
      <c r="I84" s="50"/>
      <c r="J84" s="51"/>
      <c r="K84" s="51"/>
      <c r="L84" s="50"/>
      <c r="M84" s="50"/>
      <c r="N84" s="51"/>
      <c r="O84" s="51"/>
      <c r="Q84" s="50"/>
      <c r="R84" s="50"/>
      <c r="S84" s="49"/>
      <c r="T84" s="49"/>
      <c r="U84" s="50"/>
      <c r="V84" s="50"/>
      <c r="W84" s="51"/>
      <c r="X84" s="51"/>
      <c r="Y84" s="50"/>
      <c r="Z84" s="50"/>
      <c r="AA84" s="51"/>
      <c r="AB84" s="51"/>
    </row>
    <row r="85" spans="1:28" ht="15" hidden="1">
      <c r="A85" s="36" t="s">
        <v>5</v>
      </c>
      <c r="B85" s="36" t="s">
        <v>57</v>
      </c>
      <c r="C85" s="62">
        <f t="shared" si="2"/>
        <v>0</v>
      </c>
      <c r="D85" s="50"/>
      <c r="E85" s="50"/>
      <c r="F85" s="49"/>
      <c r="G85" s="49"/>
      <c r="H85" s="50"/>
      <c r="I85" s="50"/>
      <c r="J85" s="51"/>
      <c r="K85" s="51"/>
      <c r="L85" s="50"/>
      <c r="M85" s="50"/>
      <c r="N85" s="51"/>
      <c r="O85" s="51"/>
      <c r="Q85" s="50"/>
      <c r="R85" s="50"/>
      <c r="S85" s="49"/>
      <c r="T85" s="49"/>
      <c r="U85" s="50"/>
      <c r="V85" s="50"/>
      <c r="W85" s="51"/>
      <c r="X85" s="51"/>
      <c r="Y85" s="50"/>
      <c r="Z85" s="50"/>
      <c r="AA85" s="51"/>
      <c r="AB85" s="51"/>
    </row>
    <row r="86" spans="1:28" ht="15" hidden="1">
      <c r="A86" s="36" t="s">
        <v>163</v>
      </c>
      <c r="B86" s="76" t="s">
        <v>162</v>
      </c>
      <c r="C86" s="62">
        <f t="shared" si="2"/>
        <v>0</v>
      </c>
      <c r="D86" s="50"/>
      <c r="E86" s="50"/>
      <c r="F86" s="49"/>
      <c r="G86" s="49"/>
      <c r="H86" s="50"/>
      <c r="I86" s="50"/>
      <c r="J86" s="51"/>
      <c r="K86" s="51"/>
      <c r="L86" s="50"/>
      <c r="M86" s="50"/>
      <c r="N86" s="51"/>
      <c r="O86" s="51"/>
      <c r="Q86" s="50"/>
      <c r="R86" s="50"/>
      <c r="S86" s="49"/>
      <c r="T86" s="49"/>
      <c r="U86" s="50"/>
      <c r="V86" s="50"/>
      <c r="W86" s="51"/>
      <c r="X86" s="51"/>
      <c r="Y86" s="50"/>
      <c r="Z86" s="50"/>
      <c r="AA86" s="51"/>
      <c r="AB86" s="51"/>
    </row>
    <row r="87" spans="1:28" ht="15" hidden="1">
      <c r="A87" s="36" t="s">
        <v>153</v>
      </c>
      <c r="B87" s="36" t="s">
        <v>154</v>
      </c>
      <c r="C87" s="62">
        <f t="shared" si="2"/>
        <v>0</v>
      </c>
      <c r="D87" s="50"/>
      <c r="E87" s="50"/>
      <c r="F87" s="49"/>
      <c r="G87" s="49"/>
      <c r="H87" s="50"/>
      <c r="I87" s="50"/>
      <c r="J87" s="51"/>
      <c r="K87" s="51"/>
      <c r="L87" s="50"/>
      <c r="M87" s="50"/>
      <c r="N87" s="51"/>
      <c r="O87" s="51"/>
      <c r="Q87" s="50"/>
      <c r="R87" s="50"/>
      <c r="S87" s="49"/>
      <c r="T87" s="49"/>
      <c r="U87" s="50"/>
      <c r="V87" s="50"/>
      <c r="W87" s="51"/>
      <c r="X87" s="51"/>
      <c r="Y87" s="50"/>
      <c r="Z87" s="50"/>
      <c r="AA87" s="51"/>
      <c r="AB87" s="51"/>
    </row>
    <row r="88" spans="1:28" ht="15" hidden="1">
      <c r="A88" s="36" t="s">
        <v>39</v>
      </c>
      <c r="B88" s="36" t="s">
        <v>99</v>
      </c>
      <c r="C88" s="62">
        <f t="shared" si="2"/>
        <v>0</v>
      </c>
      <c r="D88" s="50"/>
      <c r="E88" s="50"/>
      <c r="F88" s="49"/>
      <c r="G88" s="49"/>
      <c r="H88" s="50"/>
      <c r="I88" s="50"/>
      <c r="J88" s="51"/>
      <c r="K88" s="51"/>
      <c r="L88" s="50"/>
      <c r="M88" s="50"/>
      <c r="N88" s="51"/>
      <c r="O88" s="51"/>
      <c r="Q88" s="50"/>
      <c r="R88" s="50"/>
      <c r="S88" s="49"/>
      <c r="T88" s="49"/>
      <c r="U88" s="50"/>
      <c r="V88" s="50"/>
      <c r="W88" s="51"/>
      <c r="X88" s="51"/>
      <c r="Y88" s="50"/>
      <c r="Z88" s="50"/>
      <c r="AA88" s="51"/>
      <c r="AB88" s="51"/>
    </row>
    <row r="89" spans="1:28" ht="15" hidden="1">
      <c r="A89" s="36" t="s">
        <v>91</v>
      </c>
      <c r="B89" s="36" t="s">
        <v>104</v>
      </c>
      <c r="C89" s="62">
        <f t="shared" si="2"/>
        <v>0</v>
      </c>
      <c r="D89" s="50"/>
      <c r="E89" s="50"/>
      <c r="F89" s="49"/>
      <c r="G89" s="49"/>
      <c r="H89" s="50"/>
      <c r="I89" s="50"/>
      <c r="J89" s="51"/>
      <c r="K89" s="51"/>
      <c r="L89" s="50"/>
      <c r="M89" s="50"/>
      <c r="N89" s="51"/>
      <c r="O89" s="51"/>
      <c r="Q89" s="50"/>
      <c r="R89" s="50"/>
      <c r="S89" s="49"/>
      <c r="T89" s="49"/>
      <c r="U89" s="50"/>
      <c r="V89" s="50"/>
      <c r="W89" s="51"/>
      <c r="X89" s="51"/>
      <c r="Y89" s="50"/>
      <c r="Z89" s="50"/>
      <c r="AA89" s="51"/>
      <c r="AB89" s="51"/>
    </row>
    <row r="90" spans="1:28" ht="15" hidden="1">
      <c r="A90" s="36" t="s">
        <v>140</v>
      </c>
      <c r="B90" s="36" t="s">
        <v>141</v>
      </c>
      <c r="C90" s="62">
        <f t="shared" si="2"/>
        <v>0</v>
      </c>
      <c r="D90" s="50"/>
      <c r="E90" s="50"/>
      <c r="F90" s="49"/>
      <c r="G90" s="49"/>
      <c r="H90" s="50"/>
      <c r="I90" s="50"/>
      <c r="J90" s="51"/>
      <c r="K90" s="51"/>
      <c r="L90" s="50"/>
      <c r="M90" s="50"/>
      <c r="N90" s="51"/>
      <c r="O90" s="51"/>
      <c r="Q90" s="50"/>
      <c r="R90" s="50"/>
      <c r="S90" s="49"/>
      <c r="T90" s="49"/>
      <c r="U90" s="50"/>
      <c r="V90" s="50"/>
      <c r="W90" s="51"/>
      <c r="X90" s="51"/>
      <c r="Y90" s="50"/>
      <c r="Z90" s="50"/>
      <c r="AA90" s="51"/>
      <c r="AB90" s="51"/>
    </row>
    <row r="91" spans="1:28" ht="15" hidden="1">
      <c r="A91" s="36" t="s">
        <v>138</v>
      </c>
      <c r="B91" s="36" t="s">
        <v>169</v>
      </c>
      <c r="C91" s="62">
        <f t="shared" si="2"/>
        <v>0</v>
      </c>
      <c r="D91" s="50"/>
      <c r="E91" s="50"/>
      <c r="F91" s="49"/>
      <c r="G91" s="49"/>
      <c r="H91" s="50"/>
      <c r="I91" s="50"/>
      <c r="J91" s="51"/>
      <c r="K91" s="51"/>
      <c r="L91" s="50"/>
      <c r="M91" s="50"/>
      <c r="N91" s="51"/>
      <c r="O91" s="51"/>
      <c r="Q91" s="50"/>
      <c r="R91" s="50"/>
      <c r="S91" s="49"/>
      <c r="T91" s="49"/>
      <c r="U91" s="50"/>
      <c r="V91" s="50"/>
      <c r="W91" s="51"/>
      <c r="X91" s="51"/>
      <c r="Y91" s="50"/>
      <c r="Z91" s="50"/>
      <c r="AA91" s="51"/>
      <c r="AB91" s="51"/>
    </row>
    <row r="92" spans="1:28" ht="15" hidden="1">
      <c r="A92" s="36" t="s">
        <v>8</v>
      </c>
      <c r="B92" s="36" t="s">
        <v>97</v>
      </c>
      <c r="C92" s="62">
        <f t="shared" si="2"/>
        <v>0</v>
      </c>
      <c r="D92" s="50"/>
      <c r="E92" s="50"/>
      <c r="F92" s="49"/>
      <c r="G92" s="49"/>
      <c r="H92" s="50"/>
      <c r="I92" s="50"/>
      <c r="J92" s="51"/>
      <c r="K92" s="51"/>
      <c r="L92" s="50"/>
      <c r="M92" s="50"/>
      <c r="N92" s="51"/>
      <c r="O92" s="51"/>
      <c r="Q92" s="50"/>
      <c r="R92" s="50"/>
      <c r="S92" s="49"/>
      <c r="T92" s="49"/>
      <c r="U92" s="50"/>
      <c r="V92" s="50"/>
      <c r="W92" s="51"/>
      <c r="X92" s="51"/>
      <c r="Y92" s="50"/>
      <c r="Z92" s="50"/>
      <c r="AA92" s="51"/>
      <c r="AB92" s="51"/>
    </row>
    <row r="93" spans="1:28" ht="15" hidden="1">
      <c r="A93" s="36" t="s">
        <v>76</v>
      </c>
      <c r="B93" s="36" t="s">
        <v>47</v>
      </c>
      <c r="C93" s="62">
        <f t="shared" si="2"/>
        <v>0</v>
      </c>
      <c r="D93" s="50"/>
      <c r="E93" s="50"/>
      <c r="F93" s="49"/>
      <c r="G93" s="49"/>
      <c r="H93" s="50"/>
      <c r="I93" s="50"/>
      <c r="J93" s="51"/>
      <c r="K93" s="51"/>
      <c r="L93" s="50"/>
      <c r="M93" s="50"/>
      <c r="N93" s="51"/>
      <c r="O93" s="51"/>
      <c r="Q93" s="50"/>
      <c r="R93" s="50"/>
      <c r="S93" s="49"/>
      <c r="T93" s="49"/>
      <c r="U93" s="50"/>
      <c r="V93" s="50"/>
      <c r="W93" s="51"/>
      <c r="X93" s="51"/>
      <c r="Y93" s="50"/>
      <c r="Z93" s="50"/>
      <c r="AA93" s="51"/>
      <c r="AB93" s="51"/>
    </row>
    <row r="94" spans="1:28" ht="15" hidden="1">
      <c r="A94" s="36" t="s">
        <v>36</v>
      </c>
      <c r="B94" s="36" t="s">
        <v>50</v>
      </c>
      <c r="C94" s="62">
        <f t="shared" si="2"/>
        <v>0</v>
      </c>
      <c r="D94" s="50"/>
      <c r="E94" s="50"/>
      <c r="F94" s="49"/>
      <c r="G94" s="49"/>
      <c r="H94" s="50"/>
      <c r="I94" s="50"/>
      <c r="J94" s="51"/>
      <c r="K94" s="51"/>
      <c r="L94" s="50"/>
      <c r="M94" s="50"/>
      <c r="N94" s="51"/>
      <c r="O94" s="51"/>
      <c r="Q94" s="50"/>
      <c r="R94" s="50"/>
      <c r="S94" s="49"/>
      <c r="T94" s="49"/>
      <c r="U94" s="50"/>
      <c r="V94" s="50"/>
      <c r="W94" s="51"/>
      <c r="X94" s="51"/>
      <c r="Y94" s="50"/>
      <c r="Z94" s="50"/>
      <c r="AA94" s="51"/>
      <c r="AB94" s="51"/>
    </row>
    <row r="95" spans="1:28" ht="15" hidden="1">
      <c r="A95" s="36" t="s">
        <v>106</v>
      </c>
      <c r="B95" s="36" t="s">
        <v>105</v>
      </c>
      <c r="C95" s="62">
        <f t="shared" si="2"/>
        <v>0</v>
      </c>
      <c r="D95" s="50"/>
      <c r="E95" s="50"/>
      <c r="F95" s="49"/>
      <c r="G95" s="49"/>
      <c r="H95" s="50"/>
      <c r="I95" s="50"/>
      <c r="J95" s="51"/>
      <c r="K95" s="51"/>
      <c r="L95" s="50"/>
      <c r="M95" s="50"/>
      <c r="N95" s="51"/>
      <c r="O95" s="51"/>
      <c r="Q95" s="50"/>
      <c r="R95" s="50"/>
      <c r="S95" s="49"/>
      <c r="T95" s="49"/>
      <c r="U95" s="50"/>
      <c r="V95" s="50"/>
      <c r="W95" s="51"/>
      <c r="X95" s="51"/>
      <c r="Y95" s="50"/>
      <c r="Z95" s="50"/>
      <c r="AA95" s="51"/>
      <c r="AB95" s="51"/>
    </row>
    <row r="96" spans="1:28" ht="15" hidden="1">
      <c r="A96" s="36" t="s">
        <v>35</v>
      </c>
      <c r="B96" s="36" t="s">
        <v>107</v>
      </c>
      <c r="C96" s="62">
        <f t="shared" si="2"/>
        <v>0</v>
      </c>
      <c r="D96" s="50"/>
      <c r="E96" s="50"/>
      <c r="F96" s="49"/>
      <c r="G96" s="49"/>
      <c r="H96" s="50"/>
      <c r="I96" s="50"/>
      <c r="J96" s="51"/>
      <c r="K96" s="51"/>
      <c r="L96" s="50"/>
      <c r="M96" s="50"/>
      <c r="N96" s="51"/>
      <c r="O96" s="51"/>
      <c r="Q96" s="50"/>
      <c r="R96" s="50"/>
      <c r="S96" s="49"/>
      <c r="T96" s="49"/>
      <c r="U96" s="50"/>
      <c r="V96" s="50"/>
      <c r="W96" s="51"/>
      <c r="X96" s="51"/>
      <c r="Y96" s="50"/>
      <c r="Z96" s="50"/>
      <c r="AA96" s="51"/>
      <c r="AB96" s="51"/>
    </row>
    <row r="97" spans="3:10" ht="15">
      <c r="C97" s="36">
        <f>COUNT(C55:C96)</f>
        <v>42</v>
      </c>
      <c r="D97" s="36">
        <f>SUM(D55:D93)/D54</f>
        <v>8</v>
      </c>
      <c r="F97" s="36">
        <f>COUNT(F55:F88)</f>
        <v>3</v>
      </c>
      <c r="H97" s="36">
        <f>COUNT(H55:H88)</f>
        <v>3</v>
      </c>
      <c r="J97" s="36">
        <f>COUNT(J55:J88)</f>
        <v>2</v>
      </c>
    </row>
    <row r="101" ht="15">
      <c r="C101" s="76"/>
    </row>
  </sheetData>
  <sheetProtection/>
  <mergeCells count="26">
    <mergeCell ref="D2:E2"/>
    <mergeCell ref="F2:G2"/>
    <mergeCell ref="H2:I2"/>
    <mergeCell ref="J2:K2"/>
    <mergeCell ref="D53:E53"/>
    <mergeCell ref="F53:G53"/>
    <mergeCell ref="H53:I53"/>
    <mergeCell ref="J53:K53"/>
    <mergeCell ref="L2:M2"/>
    <mergeCell ref="L53:M53"/>
    <mergeCell ref="N2:O2"/>
    <mergeCell ref="N53:O53"/>
    <mergeCell ref="D1:O1"/>
    <mergeCell ref="Q2:R2"/>
    <mergeCell ref="Q53:R53"/>
    <mergeCell ref="Q1:AB1"/>
    <mergeCell ref="S2:T2"/>
    <mergeCell ref="S53:T53"/>
    <mergeCell ref="U2:V2"/>
    <mergeCell ref="W2:X2"/>
    <mergeCell ref="Y2:Z2"/>
    <mergeCell ref="AA2:AB2"/>
    <mergeCell ref="U53:V53"/>
    <mergeCell ref="W53:X53"/>
    <mergeCell ref="Y53:Z53"/>
    <mergeCell ref="AA53:AB53"/>
  </mergeCells>
  <hyperlinks>
    <hyperlink ref="A1" r:id="rId1" display="NLR maj22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7109375" style="36" bestFit="1" customWidth="1"/>
    <col min="2" max="2" width="34.7109375" style="36" bestFit="1" customWidth="1"/>
    <col min="3" max="3" width="4.8515625" style="36" bestFit="1" customWidth="1"/>
    <col min="4" max="13" width="3.7109375" style="36" customWidth="1"/>
    <col min="14" max="14" width="4.57421875" style="36" customWidth="1"/>
    <col min="15" max="26" width="3.7109375" style="36" customWidth="1"/>
    <col min="27" max="16384" width="9.140625" style="36" customWidth="1"/>
  </cols>
  <sheetData>
    <row r="1" spans="1:26" ht="15">
      <c r="A1" s="8" t="s">
        <v>187</v>
      </c>
      <c r="B1" s="56"/>
      <c r="C1" s="1"/>
      <c r="D1" s="104" t="s">
        <v>225</v>
      </c>
      <c r="E1" s="104"/>
      <c r="F1" s="104"/>
      <c r="G1" s="104"/>
      <c r="H1" s="104"/>
      <c r="I1" s="104"/>
      <c r="J1" s="104"/>
      <c r="K1" s="104"/>
      <c r="L1" s="104"/>
      <c r="M1" s="104"/>
      <c r="O1" s="98" t="s">
        <v>242</v>
      </c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5">
      <c r="A2" s="56"/>
      <c r="B2" s="56"/>
      <c r="C2" s="1"/>
      <c r="D2" s="96" t="s">
        <v>115</v>
      </c>
      <c r="E2" s="97"/>
      <c r="F2" s="98" t="s">
        <v>111</v>
      </c>
      <c r="G2" s="99"/>
      <c r="H2" s="100" t="s">
        <v>94</v>
      </c>
      <c r="I2" s="101"/>
      <c r="J2" s="102" t="s">
        <v>200</v>
      </c>
      <c r="K2" s="103"/>
      <c r="L2" s="100" t="s">
        <v>201</v>
      </c>
      <c r="M2" s="101"/>
      <c r="O2" s="96" t="s">
        <v>201</v>
      </c>
      <c r="P2" s="97"/>
      <c r="Q2" s="98" t="s">
        <v>243</v>
      </c>
      <c r="R2" s="98"/>
      <c r="S2" s="100" t="s">
        <v>244</v>
      </c>
      <c r="T2" s="101"/>
      <c r="U2" s="102" t="s">
        <v>249</v>
      </c>
      <c r="V2" s="103"/>
      <c r="W2" s="100" t="s">
        <v>173</v>
      </c>
      <c r="X2" s="101"/>
      <c r="Y2" s="102"/>
      <c r="Z2" s="103"/>
    </row>
    <row r="3" spans="1:26" ht="21">
      <c r="A3" s="57"/>
      <c r="B3" s="12" t="s">
        <v>2</v>
      </c>
      <c r="C3" s="10" t="s">
        <v>3</v>
      </c>
      <c r="D3" s="58">
        <v>1</v>
      </c>
      <c r="E3" s="58" t="s">
        <v>32</v>
      </c>
      <c r="F3" s="59">
        <v>2</v>
      </c>
      <c r="G3" s="59" t="s">
        <v>32</v>
      </c>
      <c r="H3" s="60">
        <v>3</v>
      </c>
      <c r="I3" s="60" t="s">
        <v>32</v>
      </c>
      <c r="J3" s="61">
        <v>5</v>
      </c>
      <c r="K3" s="61"/>
      <c r="L3" s="60">
        <v>5</v>
      </c>
      <c r="M3" s="60"/>
      <c r="O3" s="58">
        <v>5</v>
      </c>
      <c r="P3" s="80" t="s">
        <v>32</v>
      </c>
      <c r="Q3" s="59">
        <v>4</v>
      </c>
      <c r="R3" s="11" t="s">
        <v>32</v>
      </c>
      <c r="S3" s="60">
        <v>1</v>
      </c>
      <c r="T3" s="81" t="s">
        <v>32</v>
      </c>
      <c r="U3" s="61">
        <v>2</v>
      </c>
      <c r="V3" s="82" t="s">
        <v>32</v>
      </c>
      <c r="W3" s="60">
        <v>3</v>
      </c>
      <c r="X3" s="81" t="s">
        <v>32</v>
      </c>
      <c r="Y3" s="61"/>
      <c r="Z3" s="61"/>
    </row>
    <row r="4" spans="1:26" ht="15">
      <c r="A4" s="36" t="s">
        <v>110</v>
      </c>
      <c r="B4" s="36" t="s">
        <v>65</v>
      </c>
      <c r="C4" s="62">
        <f aca="true" t="shared" si="0" ref="C4:C35">SUM(D4:X4)</f>
        <v>15</v>
      </c>
      <c r="D4" s="63"/>
      <c r="E4" s="63"/>
      <c r="F4" s="64"/>
      <c r="G4" s="64"/>
      <c r="H4" s="65"/>
      <c r="I4" s="65"/>
      <c r="J4" s="66">
        <v>5</v>
      </c>
      <c r="K4" s="66"/>
      <c r="L4" s="65">
        <v>5</v>
      </c>
      <c r="M4" s="65"/>
      <c r="O4" s="63">
        <v>5</v>
      </c>
      <c r="P4" s="63"/>
      <c r="Q4" s="64"/>
      <c r="R4" s="64"/>
      <c r="S4" s="65"/>
      <c r="T4" s="65"/>
      <c r="U4" s="66"/>
      <c r="V4" s="66"/>
      <c r="W4" s="65"/>
      <c r="X4" s="65"/>
      <c r="Y4" s="66"/>
      <c r="Z4" s="66"/>
    </row>
    <row r="5" spans="1:26" ht="15">
      <c r="A5" s="36" t="s">
        <v>83</v>
      </c>
      <c r="B5" s="76" t="s">
        <v>116</v>
      </c>
      <c r="C5" s="62">
        <f t="shared" si="0"/>
        <v>13</v>
      </c>
      <c r="D5" s="63"/>
      <c r="E5" s="63"/>
      <c r="F5" s="64">
        <v>2</v>
      </c>
      <c r="G5" s="64">
        <v>1</v>
      </c>
      <c r="H5" s="65">
        <v>3</v>
      </c>
      <c r="I5" s="65"/>
      <c r="J5" s="66"/>
      <c r="K5" s="66"/>
      <c r="L5" s="65"/>
      <c r="M5" s="65"/>
      <c r="O5" s="63"/>
      <c r="P5" s="63"/>
      <c r="Q5" s="64"/>
      <c r="R5" s="64"/>
      <c r="S5" s="65"/>
      <c r="T5" s="65"/>
      <c r="U5" s="66">
        <v>2</v>
      </c>
      <c r="V5" s="66"/>
      <c r="W5" s="65">
        <v>3</v>
      </c>
      <c r="X5" s="65">
        <v>2</v>
      </c>
      <c r="Y5" s="66"/>
      <c r="Z5" s="66"/>
    </row>
    <row r="6" spans="1:26" ht="15">
      <c r="A6" s="36" t="s">
        <v>133</v>
      </c>
      <c r="B6" s="36" t="s">
        <v>175</v>
      </c>
      <c r="C6" s="62">
        <f t="shared" si="0"/>
        <v>11</v>
      </c>
      <c r="D6" s="63"/>
      <c r="E6" s="63"/>
      <c r="F6" s="64">
        <v>4</v>
      </c>
      <c r="G6" s="64"/>
      <c r="H6" s="65"/>
      <c r="I6" s="65"/>
      <c r="J6" s="66"/>
      <c r="K6" s="66"/>
      <c r="L6" s="65"/>
      <c r="M6" s="65"/>
      <c r="O6" s="63"/>
      <c r="P6" s="63"/>
      <c r="Q6" s="64"/>
      <c r="R6" s="64"/>
      <c r="S6" s="65"/>
      <c r="T6" s="65"/>
      <c r="U6" s="66">
        <v>4</v>
      </c>
      <c r="V6" s="66">
        <v>3</v>
      </c>
      <c r="W6" s="65"/>
      <c r="X6" s="65"/>
      <c r="Y6" s="66"/>
      <c r="Z6" s="66"/>
    </row>
    <row r="7" spans="1:26" ht="15">
      <c r="A7" s="36" t="s">
        <v>34</v>
      </c>
      <c r="B7" s="36" t="s">
        <v>59</v>
      </c>
      <c r="C7" s="62">
        <f t="shared" si="0"/>
        <v>10</v>
      </c>
      <c r="D7" s="63"/>
      <c r="E7" s="63"/>
      <c r="F7" s="64">
        <v>2</v>
      </c>
      <c r="G7" s="64"/>
      <c r="H7" s="65">
        <v>3</v>
      </c>
      <c r="I7" s="65"/>
      <c r="J7" s="66"/>
      <c r="K7" s="66"/>
      <c r="L7" s="65"/>
      <c r="M7" s="65"/>
      <c r="O7" s="63"/>
      <c r="P7" s="63"/>
      <c r="Q7" s="64"/>
      <c r="R7" s="64"/>
      <c r="S7" s="65"/>
      <c r="T7" s="65"/>
      <c r="U7" s="66">
        <v>2</v>
      </c>
      <c r="V7" s="66"/>
      <c r="W7" s="65">
        <v>3</v>
      </c>
      <c r="X7" s="65"/>
      <c r="Y7" s="66"/>
      <c r="Z7" s="66"/>
    </row>
    <row r="8" spans="1:26" ht="15">
      <c r="A8" s="36" t="s">
        <v>188</v>
      </c>
      <c r="B8" s="36" t="s">
        <v>189</v>
      </c>
      <c r="C8" s="62">
        <f t="shared" si="0"/>
        <v>9</v>
      </c>
      <c r="D8" s="63"/>
      <c r="E8" s="63"/>
      <c r="F8" s="64"/>
      <c r="G8" s="64"/>
      <c r="H8" s="65">
        <v>3</v>
      </c>
      <c r="I8" s="65">
        <v>2</v>
      </c>
      <c r="J8" s="66"/>
      <c r="K8" s="66"/>
      <c r="L8" s="65"/>
      <c r="M8" s="65"/>
      <c r="O8" s="63"/>
      <c r="P8" s="63"/>
      <c r="Q8" s="64"/>
      <c r="R8" s="64"/>
      <c r="S8" s="65"/>
      <c r="T8" s="65"/>
      <c r="U8" s="66"/>
      <c r="V8" s="66"/>
      <c r="W8" s="65">
        <v>3</v>
      </c>
      <c r="X8" s="65">
        <v>1</v>
      </c>
      <c r="Y8" s="66"/>
      <c r="Z8" s="66"/>
    </row>
    <row r="9" spans="1:26" ht="15">
      <c r="A9" s="36" t="s">
        <v>218</v>
      </c>
      <c r="B9" s="36" t="s">
        <v>226</v>
      </c>
      <c r="C9" s="62">
        <f t="shared" si="0"/>
        <v>8</v>
      </c>
      <c r="D9" s="63">
        <v>1</v>
      </c>
      <c r="E9" s="63">
        <v>3</v>
      </c>
      <c r="F9" s="64"/>
      <c r="G9" s="64"/>
      <c r="H9" s="65"/>
      <c r="I9" s="65"/>
      <c r="J9" s="66"/>
      <c r="K9" s="66"/>
      <c r="L9" s="65"/>
      <c r="M9" s="65"/>
      <c r="O9" s="63"/>
      <c r="P9" s="63"/>
      <c r="Q9" s="64"/>
      <c r="R9" s="64"/>
      <c r="S9" s="65">
        <v>1</v>
      </c>
      <c r="T9" s="65">
        <v>3</v>
      </c>
      <c r="U9" s="66"/>
      <c r="V9" s="66"/>
      <c r="W9" s="65"/>
      <c r="X9" s="65"/>
      <c r="Y9" s="66"/>
      <c r="Z9" s="66"/>
    </row>
    <row r="10" spans="1:26" ht="15">
      <c r="A10" s="36" t="s">
        <v>33</v>
      </c>
      <c r="B10" s="36" t="s">
        <v>119</v>
      </c>
      <c r="C10" s="62">
        <f t="shared" si="0"/>
        <v>7</v>
      </c>
      <c r="D10" s="63">
        <v>2</v>
      </c>
      <c r="E10" s="63"/>
      <c r="F10" s="64"/>
      <c r="G10" s="64"/>
      <c r="H10" s="65"/>
      <c r="I10" s="65"/>
      <c r="J10" s="66"/>
      <c r="K10" s="66"/>
      <c r="L10" s="65"/>
      <c r="M10" s="65"/>
      <c r="O10" s="63"/>
      <c r="P10" s="63"/>
      <c r="Q10" s="64"/>
      <c r="R10" s="64"/>
      <c r="S10" s="65">
        <v>2</v>
      </c>
      <c r="T10" s="65">
        <v>3</v>
      </c>
      <c r="U10" s="66"/>
      <c r="V10" s="66"/>
      <c r="W10" s="65"/>
      <c r="X10" s="65"/>
      <c r="Y10" s="66"/>
      <c r="Z10" s="66"/>
    </row>
    <row r="11" spans="1:26" ht="15">
      <c r="A11" s="36" t="s">
        <v>87</v>
      </c>
      <c r="B11" s="36" t="s">
        <v>62</v>
      </c>
      <c r="C11" s="62">
        <f t="shared" si="0"/>
        <v>7</v>
      </c>
      <c r="D11" s="63"/>
      <c r="E11" s="63"/>
      <c r="F11" s="64">
        <v>2</v>
      </c>
      <c r="G11" s="64">
        <v>2</v>
      </c>
      <c r="H11" s="65">
        <v>3</v>
      </c>
      <c r="I11" s="65"/>
      <c r="J11" s="66"/>
      <c r="K11" s="66"/>
      <c r="L11" s="65"/>
      <c r="M11" s="65"/>
      <c r="O11" s="63"/>
      <c r="P11" s="63"/>
      <c r="Q11" s="64"/>
      <c r="R11" s="64"/>
      <c r="S11" s="65"/>
      <c r="T11" s="65"/>
      <c r="U11" s="66"/>
      <c r="V11" s="66"/>
      <c r="W11" s="65"/>
      <c r="X11" s="65"/>
      <c r="Y11" s="66"/>
      <c r="Z11" s="66"/>
    </row>
    <row r="12" spans="1:26" ht="15">
      <c r="A12" s="36" t="s">
        <v>113</v>
      </c>
      <c r="B12" s="36" t="s">
        <v>114</v>
      </c>
      <c r="C12" s="62">
        <f t="shared" si="0"/>
        <v>6</v>
      </c>
      <c r="D12" s="63"/>
      <c r="E12" s="63"/>
      <c r="F12" s="64"/>
      <c r="G12" s="64"/>
      <c r="H12" s="65"/>
      <c r="I12" s="65"/>
      <c r="J12" s="66"/>
      <c r="K12" s="66"/>
      <c r="L12" s="65"/>
      <c r="M12" s="65"/>
      <c r="O12" s="63"/>
      <c r="P12" s="63"/>
      <c r="Q12" s="64"/>
      <c r="R12" s="64"/>
      <c r="S12" s="65"/>
      <c r="T12" s="65"/>
      <c r="U12" s="66"/>
      <c r="V12" s="66"/>
      <c r="W12" s="65">
        <v>6</v>
      </c>
      <c r="X12" s="65"/>
      <c r="Y12" s="66"/>
      <c r="Z12" s="66"/>
    </row>
    <row r="13" spans="1:26" ht="15">
      <c r="A13" s="36" t="s">
        <v>75</v>
      </c>
      <c r="B13" s="36" t="s">
        <v>46</v>
      </c>
      <c r="C13" s="62">
        <f t="shared" si="0"/>
        <v>6</v>
      </c>
      <c r="D13" s="63"/>
      <c r="E13" s="63"/>
      <c r="F13" s="64">
        <v>2</v>
      </c>
      <c r="G13" s="64"/>
      <c r="H13" s="65">
        <v>3</v>
      </c>
      <c r="I13" s="65">
        <v>1</v>
      </c>
      <c r="J13" s="66"/>
      <c r="K13" s="66"/>
      <c r="L13" s="65"/>
      <c r="M13" s="65"/>
      <c r="O13" s="63"/>
      <c r="P13" s="63"/>
      <c r="Q13" s="64"/>
      <c r="R13" s="64"/>
      <c r="S13" s="65"/>
      <c r="T13" s="65"/>
      <c r="U13" s="66"/>
      <c r="V13" s="66"/>
      <c r="W13" s="65"/>
      <c r="X13" s="65"/>
      <c r="Y13" s="66"/>
      <c r="Z13" s="66"/>
    </row>
    <row r="14" spans="1:26" ht="15">
      <c r="A14" s="36" t="s">
        <v>136</v>
      </c>
      <c r="B14" s="36" t="s">
        <v>174</v>
      </c>
      <c r="C14" s="62">
        <f t="shared" si="0"/>
        <v>6</v>
      </c>
      <c r="D14" s="63"/>
      <c r="E14" s="63"/>
      <c r="F14" s="64"/>
      <c r="G14" s="64"/>
      <c r="H14" s="65"/>
      <c r="I14" s="65"/>
      <c r="J14" s="66"/>
      <c r="K14" s="66"/>
      <c r="L14" s="65"/>
      <c r="M14" s="65"/>
      <c r="O14" s="63"/>
      <c r="P14" s="63"/>
      <c r="Q14" s="64"/>
      <c r="R14" s="64"/>
      <c r="S14" s="65"/>
      <c r="T14" s="65"/>
      <c r="U14" s="66"/>
      <c r="V14" s="66"/>
      <c r="W14" s="65">
        <v>3</v>
      </c>
      <c r="X14" s="65">
        <v>3</v>
      </c>
      <c r="Y14" s="66"/>
      <c r="Z14" s="66"/>
    </row>
    <row r="15" spans="1:26" ht="15">
      <c r="A15" s="36" t="s">
        <v>9</v>
      </c>
      <c r="B15" s="36" t="s">
        <v>42</v>
      </c>
      <c r="C15" s="62">
        <f t="shared" si="0"/>
        <v>5</v>
      </c>
      <c r="D15" s="63"/>
      <c r="E15" s="63"/>
      <c r="F15" s="64"/>
      <c r="G15" s="64"/>
      <c r="H15" s="65"/>
      <c r="I15" s="65"/>
      <c r="J15" s="66"/>
      <c r="K15" s="66"/>
      <c r="L15" s="65"/>
      <c r="M15" s="65"/>
      <c r="O15" s="63"/>
      <c r="P15" s="63"/>
      <c r="Q15" s="64"/>
      <c r="R15" s="64"/>
      <c r="S15" s="65"/>
      <c r="T15" s="65"/>
      <c r="U15" s="66">
        <v>2</v>
      </c>
      <c r="V15" s="66"/>
      <c r="W15" s="65">
        <v>3</v>
      </c>
      <c r="X15" s="65"/>
      <c r="Y15" s="66"/>
      <c r="Z15" s="66"/>
    </row>
    <row r="16" spans="1:26" ht="15">
      <c r="A16" s="36" t="s">
        <v>6</v>
      </c>
      <c r="B16" s="36" t="s">
        <v>63</v>
      </c>
      <c r="C16" s="62">
        <f t="shared" si="0"/>
        <v>5</v>
      </c>
      <c r="D16" s="63"/>
      <c r="E16" s="63"/>
      <c r="F16" s="64"/>
      <c r="G16" s="64"/>
      <c r="H16" s="65"/>
      <c r="I16" s="65"/>
      <c r="J16" s="66"/>
      <c r="K16" s="66"/>
      <c r="L16" s="65"/>
      <c r="M16" s="65"/>
      <c r="O16" s="63"/>
      <c r="P16" s="63"/>
      <c r="Q16" s="64"/>
      <c r="R16" s="64"/>
      <c r="S16" s="65"/>
      <c r="T16" s="65"/>
      <c r="U16" s="66">
        <v>2</v>
      </c>
      <c r="V16" s="66"/>
      <c r="W16" s="65">
        <v>3</v>
      </c>
      <c r="X16" s="65"/>
      <c r="Y16" s="66"/>
      <c r="Z16" s="66"/>
    </row>
    <row r="17" spans="1:26" ht="15">
      <c r="A17" s="36" t="s">
        <v>86</v>
      </c>
      <c r="B17" s="36" t="s">
        <v>61</v>
      </c>
      <c r="C17" s="62">
        <f t="shared" si="0"/>
        <v>5</v>
      </c>
      <c r="D17" s="63"/>
      <c r="E17" s="63"/>
      <c r="F17" s="64"/>
      <c r="G17" s="64"/>
      <c r="H17" s="65"/>
      <c r="I17" s="73"/>
      <c r="J17" s="66"/>
      <c r="K17" s="66"/>
      <c r="L17" s="65"/>
      <c r="M17" s="73"/>
      <c r="O17" s="63"/>
      <c r="P17" s="63"/>
      <c r="Q17" s="64"/>
      <c r="R17" s="64"/>
      <c r="S17" s="65"/>
      <c r="T17" s="73"/>
      <c r="U17" s="66">
        <v>4</v>
      </c>
      <c r="V17" s="66">
        <v>1</v>
      </c>
      <c r="W17" s="65"/>
      <c r="X17" s="73"/>
      <c r="Y17" s="66"/>
      <c r="Z17" s="66"/>
    </row>
    <row r="18" spans="1:26" ht="15">
      <c r="A18" s="36" t="s">
        <v>134</v>
      </c>
      <c r="B18" s="36" t="s">
        <v>135</v>
      </c>
      <c r="C18" s="62">
        <f t="shared" si="0"/>
        <v>4</v>
      </c>
      <c r="D18" s="63">
        <v>1</v>
      </c>
      <c r="E18" s="63"/>
      <c r="F18" s="64"/>
      <c r="G18" s="64"/>
      <c r="H18" s="65"/>
      <c r="I18" s="65"/>
      <c r="J18" s="66"/>
      <c r="K18" s="66"/>
      <c r="L18" s="65"/>
      <c r="M18" s="65"/>
      <c r="O18" s="63"/>
      <c r="P18" s="63"/>
      <c r="Q18" s="64"/>
      <c r="R18" s="64"/>
      <c r="S18" s="65">
        <v>1</v>
      </c>
      <c r="T18" s="65"/>
      <c r="U18" s="66">
        <v>2</v>
      </c>
      <c r="V18" s="66"/>
      <c r="W18" s="65"/>
      <c r="X18" s="65"/>
      <c r="Y18" s="66"/>
      <c r="Z18" s="66"/>
    </row>
    <row r="19" spans="1:26" ht="15">
      <c r="A19" s="36" t="s">
        <v>136</v>
      </c>
      <c r="B19" s="76" t="s">
        <v>172</v>
      </c>
      <c r="C19" s="62">
        <f t="shared" si="0"/>
        <v>4</v>
      </c>
      <c r="D19" s="63"/>
      <c r="E19" s="63"/>
      <c r="F19" s="64"/>
      <c r="G19" s="64"/>
      <c r="H19" s="65"/>
      <c r="I19" s="65"/>
      <c r="J19" s="66"/>
      <c r="K19" s="66"/>
      <c r="L19" s="65"/>
      <c r="M19" s="65"/>
      <c r="O19" s="63"/>
      <c r="P19" s="63"/>
      <c r="Q19" s="64">
        <v>4</v>
      </c>
      <c r="R19" s="64"/>
      <c r="S19" s="65"/>
      <c r="T19" s="65"/>
      <c r="U19" s="66"/>
      <c r="V19" s="66"/>
      <c r="W19" s="65"/>
      <c r="X19" s="65"/>
      <c r="Y19" s="66"/>
      <c r="Z19" s="66"/>
    </row>
    <row r="20" spans="1:26" ht="15">
      <c r="A20" s="36" t="s">
        <v>139</v>
      </c>
      <c r="B20" s="36" t="s">
        <v>178</v>
      </c>
      <c r="C20" s="62">
        <f t="shared" si="0"/>
        <v>4</v>
      </c>
      <c r="D20" s="63">
        <v>2</v>
      </c>
      <c r="E20" s="63"/>
      <c r="F20" s="64"/>
      <c r="G20" s="64"/>
      <c r="H20" s="65"/>
      <c r="I20" s="65"/>
      <c r="J20" s="66"/>
      <c r="K20" s="66"/>
      <c r="L20" s="65"/>
      <c r="M20" s="65"/>
      <c r="O20" s="63"/>
      <c r="P20" s="63"/>
      <c r="Q20" s="64"/>
      <c r="R20" s="64"/>
      <c r="S20" s="65">
        <v>2</v>
      </c>
      <c r="T20" s="65"/>
      <c r="U20" s="66"/>
      <c r="V20" s="66"/>
      <c r="W20" s="65"/>
      <c r="X20" s="65"/>
      <c r="Y20" s="66"/>
      <c r="Z20" s="66"/>
    </row>
    <row r="21" spans="1:26" ht="15">
      <c r="A21" s="36" t="s">
        <v>158</v>
      </c>
      <c r="B21" s="36" t="s">
        <v>159</v>
      </c>
      <c r="C21" s="62">
        <f t="shared" si="0"/>
        <v>4</v>
      </c>
      <c r="D21" s="63"/>
      <c r="E21" s="63"/>
      <c r="F21" s="64"/>
      <c r="G21" s="64"/>
      <c r="H21" s="65"/>
      <c r="I21" s="65"/>
      <c r="J21" s="66"/>
      <c r="K21" s="66"/>
      <c r="L21" s="65"/>
      <c r="M21" s="65"/>
      <c r="O21" s="63"/>
      <c r="P21" s="63"/>
      <c r="Q21" s="64"/>
      <c r="R21" s="64"/>
      <c r="S21" s="65"/>
      <c r="T21" s="65"/>
      <c r="U21" s="66">
        <v>2</v>
      </c>
      <c r="V21" s="66">
        <v>2</v>
      </c>
      <c r="W21" s="65"/>
      <c r="X21" s="65"/>
      <c r="Y21" s="66"/>
      <c r="Z21" s="66"/>
    </row>
    <row r="22" spans="1:26" ht="15">
      <c r="A22" s="36" t="s">
        <v>229</v>
      </c>
      <c r="B22" s="36" t="s">
        <v>230</v>
      </c>
      <c r="C22" s="62">
        <f t="shared" si="0"/>
        <v>4</v>
      </c>
      <c r="D22" s="63">
        <v>1</v>
      </c>
      <c r="E22" s="63">
        <v>1</v>
      </c>
      <c r="F22" s="64">
        <v>2</v>
      </c>
      <c r="G22" s="64"/>
      <c r="H22" s="65"/>
      <c r="I22" s="65"/>
      <c r="J22" s="66"/>
      <c r="K22" s="66"/>
      <c r="L22" s="65"/>
      <c r="M22" s="65"/>
      <c r="O22" s="63"/>
      <c r="P22" s="63"/>
      <c r="Q22" s="64"/>
      <c r="R22" s="64"/>
      <c r="S22" s="65"/>
      <c r="T22" s="65"/>
      <c r="U22" s="66"/>
      <c r="V22" s="66"/>
      <c r="W22" s="65"/>
      <c r="X22" s="65"/>
      <c r="Y22" s="66"/>
      <c r="Z22" s="66"/>
    </row>
    <row r="23" spans="1:26" ht="15">
      <c r="A23" s="36" t="s">
        <v>80</v>
      </c>
      <c r="B23" s="36" t="s">
        <v>53</v>
      </c>
      <c r="C23" s="62">
        <f t="shared" si="0"/>
        <v>3</v>
      </c>
      <c r="D23" s="63"/>
      <c r="E23" s="63"/>
      <c r="F23" s="64"/>
      <c r="G23" s="64"/>
      <c r="H23" s="65">
        <v>3</v>
      </c>
      <c r="I23" s="65"/>
      <c r="J23" s="66"/>
      <c r="K23" s="66"/>
      <c r="L23" s="65"/>
      <c r="M23" s="65"/>
      <c r="O23" s="63"/>
      <c r="P23" s="63"/>
      <c r="Q23" s="64"/>
      <c r="R23" s="64"/>
      <c r="S23" s="65"/>
      <c r="T23" s="65"/>
      <c r="U23" s="66"/>
      <c r="V23" s="66"/>
      <c r="W23" s="65"/>
      <c r="X23" s="65"/>
      <c r="Y23" s="66"/>
      <c r="Z23" s="66"/>
    </row>
    <row r="24" spans="1:26" ht="15">
      <c r="A24" s="36" t="s">
        <v>74</v>
      </c>
      <c r="B24" s="36" t="s">
        <v>121</v>
      </c>
      <c r="C24" s="62">
        <f t="shared" si="0"/>
        <v>3</v>
      </c>
      <c r="D24" s="63"/>
      <c r="E24" s="63"/>
      <c r="F24" s="64">
        <v>2</v>
      </c>
      <c r="G24" s="64"/>
      <c r="H24" s="65"/>
      <c r="I24" s="65"/>
      <c r="J24" s="66"/>
      <c r="K24" s="66"/>
      <c r="L24" s="65"/>
      <c r="M24" s="65"/>
      <c r="O24" s="63"/>
      <c r="P24" s="63"/>
      <c r="Q24" s="64"/>
      <c r="R24" s="64"/>
      <c r="S24" s="65">
        <v>1</v>
      </c>
      <c r="T24" s="65"/>
      <c r="U24" s="66"/>
      <c r="V24" s="66"/>
      <c r="W24" s="65"/>
      <c r="X24" s="65"/>
      <c r="Y24" s="66"/>
      <c r="Z24" s="66"/>
    </row>
    <row r="25" spans="1:26" ht="15">
      <c r="A25" s="36" t="s">
        <v>216</v>
      </c>
      <c r="B25" s="36" t="s">
        <v>217</v>
      </c>
      <c r="C25" s="62">
        <f t="shared" si="0"/>
        <v>3</v>
      </c>
      <c r="D25" s="63">
        <v>1</v>
      </c>
      <c r="E25" s="63">
        <v>2</v>
      </c>
      <c r="F25" s="64"/>
      <c r="G25" s="64"/>
      <c r="H25" s="65"/>
      <c r="I25" s="65"/>
      <c r="J25" s="66"/>
      <c r="K25" s="66"/>
      <c r="L25" s="65"/>
      <c r="M25" s="65"/>
      <c r="O25" s="63"/>
      <c r="P25" s="63"/>
      <c r="Q25" s="64"/>
      <c r="R25" s="64"/>
      <c r="S25" s="65"/>
      <c r="T25" s="65"/>
      <c r="U25" s="66"/>
      <c r="V25" s="66"/>
      <c r="W25" s="65"/>
      <c r="X25" s="65"/>
      <c r="Y25" s="66"/>
      <c r="Z25" s="66"/>
    </row>
    <row r="26" spans="1:26" ht="15">
      <c r="A26" s="36" t="s">
        <v>227</v>
      </c>
      <c r="B26" s="36" t="s">
        <v>228</v>
      </c>
      <c r="C26" s="62">
        <f t="shared" si="0"/>
        <v>3</v>
      </c>
      <c r="D26" s="63">
        <v>2</v>
      </c>
      <c r="E26" s="63">
        <v>1</v>
      </c>
      <c r="F26" s="64"/>
      <c r="G26" s="64"/>
      <c r="H26" s="65"/>
      <c r="I26" s="65"/>
      <c r="J26" s="66"/>
      <c r="K26" s="66"/>
      <c r="L26" s="65"/>
      <c r="M26" s="65"/>
      <c r="O26" s="63"/>
      <c r="P26" s="63"/>
      <c r="Q26" s="64"/>
      <c r="R26" s="64"/>
      <c r="S26" s="65"/>
      <c r="T26" s="65"/>
      <c r="U26" s="66"/>
      <c r="V26" s="66"/>
      <c r="W26" s="65"/>
      <c r="X26" s="65"/>
      <c r="Y26" s="66"/>
      <c r="Z26" s="66"/>
    </row>
    <row r="27" spans="1:26" ht="15">
      <c r="A27" s="36" t="s">
        <v>250</v>
      </c>
      <c r="B27" s="36" t="s">
        <v>251</v>
      </c>
      <c r="C27" s="62">
        <f t="shared" si="0"/>
        <v>3</v>
      </c>
      <c r="D27" s="63"/>
      <c r="E27" s="63"/>
      <c r="F27" s="64"/>
      <c r="G27" s="64"/>
      <c r="H27" s="65"/>
      <c r="I27" s="65"/>
      <c r="J27" s="66"/>
      <c r="K27" s="66"/>
      <c r="L27" s="65"/>
      <c r="M27" s="65"/>
      <c r="O27" s="63"/>
      <c r="P27" s="63"/>
      <c r="Q27" s="64"/>
      <c r="R27" s="64"/>
      <c r="S27" s="65"/>
      <c r="T27" s="65"/>
      <c r="U27" s="66"/>
      <c r="V27" s="66"/>
      <c r="W27" s="65">
        <v>3</v>
      </c>
      <c r="X27" s="65"/>
      <c r="Y27" s="66"/>
      <c r="Z27" s="66"/>
    </row>
    <row r="28" spans="1:26" ht="15">
      <c r="A28" s="36" t="s">
        <v>84</v>
      </c>
      <c r="B28" s="36" t="s">
        <v>58</v>
      </c>
      <c r="C28" s="62">
        <f t="shared" si="0"/>
        <v>2</v>
      </c>
      <c r="D28" s="63">
        <v>2</v>
      </c>
      <c r="E28" s="63"/>
      <c r="F28" s="64"/>
      <c r="G28" s="64"/>
      <c r="H28" s="65"/>
      <c r="I28" s="65"/>
      <c r="J28" s="66"/>
      <c r="K28" s="66"/>
      <c r="L28" s="65"/>
      <c r="M28" s="65"/>
      <c r="O28" s="63"/>
      <c r="P28" s="63"/>
      <c r="Q28" s="64"/>
      <c r="R28" s="64"/>
      <c r="S28" s="65"/>
      <c r="T28" s="65"/>
      <c r="U28" s="66"/>
      <c r="V28" s="66"/>
      <c r="W28" s="65"/>
      <c r="X28" s="65"/>
      <c r="Y28" s="66"/>
      <c r="Z28" s="66"/>
    </row>
    <row r="29" spans="1:26" ht="15">
      <c r="A29" s="36" t="s">
        <v>231</v>
      </c>
      <c r="B29" s="36" t="s">
        <v>232</v>
      </c>
      <c r="C29" s="62">
        <f t="shared" si="0"/>
        <v>1</v>
      </c>
      <c r="D29" s="63">
        <v>1</v>
      </c>
      <c r="E29" s="63"/>
      <c r="F29" s="64"/>
      <c r="G29" s="64"/>
      <c r="H29" s="65"/>
      <c r="I29" s="65"/>
      <c r="J29" s="66"/>
      <c r="K29" s="66"/>
      <c r="L29" s="65"/>
      <c r="M29" s="65"/>
      <c r="O29" s="63"/>
      <c r="P29" s="63"/>
      <c r="Q29" s="64"/>
      <c r="R29" s="64"/>
      <c r="S29" s="65"/>
      <c r="T29" s="65"/>
      <c r="U29" s="66"/>
      <c r="V29" s="66"/>
      <c r="W29" s="65"/>
      <c r="X29" s="65"/>
      <c r="Y29" s="66"/>
      <c r="Z29" s="66"/>
    </row>
    <row r="30" spans="1:26" ht="15">
      <c r="A30" s="36" t="s">
        <v>233</v>
      </c>
      <c r="B30" s="36" t="s">
        <v>234</v>
      </c>
      <c r="C30" s="62">
        <f t="shared" si="0"/>
        <v>1</v>
      </c>
      <c r="D30" s="63">
        <v>1</v>
      </c>
      <c r="E30" s="63"/>
      <c r="F30" s="64"/>
      <c r="G30" s="64"/>
      <c r="H30" s="65"/>
      <c r="I30" s="65"/>
      <c r="J30" s="66"/>
      <c r="K30" s="66"/>
      <c r="L30" s="65"/>
      <c r="M30" s="65"/>
      <c r="O30" s="63"/>
      <c r="P30" s="63"/>
      <c r="Q30" s="64"/>
      <c r="R30" s="64"/>
      <c r="S30" s="65"/>
      <c r="T30" s="65"/>
      <c r="U30" s="66"/>
      <c r="V30" s="66"/>
      <c r="W30" s="65"/>
      <c r="X30" s="65"/>
      <c r="Y30" s="66"/>
      <c r="Z30" s="66"/>
    </row>
    <row r="31" spans="1:26" ht="15">
      <c r="A31" s="36" t="s">
        <v>245</v>
      </c>
      <c r="B31" s="36" t="s">
        <v>246</v>
      </c>
      <c r="C31" s="62">
        <f t="shared" si="0"/>
        <v>1</v>
      </c>
      <c r="D31" s="63"/>
      <c r="E31" s="63"/>
      <c r="F31" s="64"/>
      <c r="G31" s="64"/>
      <c r="H31" s="65"/>
      <c r="I31" s="65"/>
      <c r="J31" s="66"/>
      <c r="K31" s="66"/>
      <c r="L31" s="65"/>
      <c r="M31" s="65"/>
      <c r="O31" s="63"/>
      <c r="P31" s="63"/>
      <c r="Q31" s="64"/>
      <c r="R31" s="64"/>
      <c r="S31" s="65">
        <v>1</v>
      </c>
      <c r="T31" s="65"/>
      <c r="U31" s="66"/>
      <c r="V31" s="66"/>
      <c r="W31" s="65"/>
      <c r="X31" s="65"/>
      <c r="Y31" s="66"/>
      <c r="Z31" s="66"/>
    </row>
    <row r="32" spans="1:26" ht="15">
      <c r="A32" s="36" t="s">
        <v>247</v>
      </c>
      <c r="B32" s="36" t="s">
        <v>248</v>
      </c>
      <c r="C32" s="62">
        <f t="shared" si="0"/>
        <v>1</v>
      </c>
      <c r="D32" s="63"/>
      <c r="E32" s="63"/>
      <c r="F32" s="64"/>
      <c r="G32" s="64"/>
      <c r="H32" s="65"/>
      <c r="I32" s="65"/>
      <c r="J32" s="66"/>
      <c r="K32" s="66"/>
      <c r="L32" s="65"/>
      <c r="M32" s="65"/>
      <c r="O32" s="63"/>
      <c r="P32" s="63"/>
      <c r="Q32" s="64"/>
      <c r="R32" s="64"/>
      <c r="S32" s="65">
        <v>1</v>
      </c>
      <c r="T32" s="65"/>
      <c r="U32" s="66"/>
      <c r="V32" s="66"/>
      <c r="W32" s="65"/>
      <c r="X32" s="65"/>
      <c r="Y32" s="66"/>
      <c r="Z32" s="66"/>
    </row>
    <row r="33" spans="1:26" ht="15" hidden="1">
      <c r="A33" s="36" t="s">
        <v>78</v>
      </c>
      <c r="B33" s="76" t="s">
        <v>112</v>
      </c>
      <c r="C33" s="62">
        <f t="shared" si="0"/>
        <v>0</v>
      </c>
      <c r="D33" s="63"/>
      <c r="E33" s="63"/>
      <c r="F33" s="64"/>
      <c r="G33" s="64"/>
      <c r="H33" s="65"/>
      <c r="I33" s="65"/>
      <c r="J33" s="66"/>
      <c r="K33" s="66"/>
      <c r="L33" s="65"/>
      <c r="M33" s="65"/>
      <c r="O33" s="63"/>
      <c r="P33" s="63"/>
      <c r="Q33" s="64"/>
      <c r="R33" s="64"/>
      <c r="S33" s="65"/>
      <c r="T33" s="65"/>
      <c r="U33" s="66"/>
      <c r="V33" s="66"/>
      <c r="W33" s="65"/>
      <c r="X33" s="65"/>
      <c r="Y33" s="66"/>
      <c r="Z33" s="66"/>
    </row>
    <row r="34" spans="1:26" ht="15" hidden="1">
      <c r="A34" s="36" t="s">
        <v>109</v>
      </c>
      <c r="B34" s="36" t="s">
        <v>56</v>
      </c>
      <c r="C34" s="62">
        <f t="shared" si="0"/>
        <v>0</v>
      </c>
      <c r="D34" s="63"/>
      <c r="E34" s="63"/>
      <c r="F34" s="64"/>
      <c r="G34" s="64"/>
      <c r="H34" s="65"/>
      <c r="I34" s="65"/>
      <c r="J34" s="66"/>
      <c r="K34" s="66"/>
      <c r="L34" s="65"/>
      <c r="M34" s="65"/>
      <c r="O34" s="63"/>
      <c r="P34" s="63"/>
      <c r="Q34" s="64"/>
      <c r="R34" s="64"/>
      <c r="S34" s="65"/>
      <c r="T34" s="65"/>
      <c r="U34" s="66"/>
      <c r="V34" s="66"/>
      <c r="W34" s="65"/>
      <c r="X34" s="65"/>
      <c r="Y34" s="66"/>
      <c r="Z34" s="66"/>
    </row>
    <row r="35" spans="1:26" ht="15" hidden="1">
      <c r="A35" s="36" t="s">
        <v>152</v>
      </c>
      <c r="B35" s="76" t="s">
        <v>176</v>
      </c>
      <c r="C35" s="62">
        <f t="shared" si="0"/>
        <v>0</v>
      </c>
      <c r="D35" s="63"/>
      <c r="E35" s="63"/>
      <c r="F35" s="64"/>
      <c r="G35" s="64"/>
      <c r="H35" s="65"/>
      <c r="I35" s="65"/>
      <c r="J35" s="66"/>
      <c r="K35" s="66"/>
      <c r="L35" s="65"/>
      <c r="M35" s="65"/>
      <c r="O35" s="63"/>
      <c r="P35" s="63"/>
      <c r="Q35" s="64"/>
      <c r="R35" s="64"/>
      <c r="S35" s="65"/>
      <c r="T35" s="65"/>
      <c r="U35" s="66"/>
      <c r="V35" s="66"/>
      <c r="W35" s="65"/>
      <c r="X35" s="65"/>
      <c r="Y35" s="66"/>
      <c r="Z35" s="66"/>
    </row>
    <row r="36" spans="1:26" ht="15" hidden="1">
      <c r="A36" s="36" t="s">
        <v>161</v>
      </c>
      <c r="B36" s="36" t="s">
        <v>182</v>
      </c>
      <c r="C36" s="62">
        <f aca="true" t="shared" si="1" ref="C36:C58">SUM(D36:X36)</f>
        <v>0</v>
      </c>
      <c r="D36" s="63"/>
      <c r="E36" s="63"/>
      <c r="F36" s="64"/>
      <c r="G36" s="64"/>
      <c r="H36" s="65"/>
      <c r="I36" s="65"/>
      <c r="J36" s="66"/>
      <c r="K36" s="66"/>
      <c r="L36" s="65"/>
      <c r="M36" s="65"/>
      <c r="O36" s="63"/>
      <c r="P36" s="63"/>
      <c r="Q36" s="64"/>
      <c r="R36" s="64"/>
      <c r="S36" s="65"/>
      <c r="T36" s="65"/>
      <c r="U36" s="66"/>
      <c r="V36" s="66"/>
      <c r="W36" s="65"/>
      <c r="X36" s="65"/>
      <c r="Y36" s="66"/>
      <c r="Z36" s="66"/>
    </row>
    <row r="37" spans="1:26" ht="15" hidden="1">
      <c r="A37" s="36" t="s">
        <v>127</v>
      </c>
      <c r="B37" s="36" t="s">
        <v>128</v>
      </c>
      <c r="C37" s="62">
        <f t="shared" si="1"/>
        <v>0</v>
      </c>
      <c r="D37" s="63"/>
      <c r="E37" s="63"/>
      <c r="F37" s="64"/>
      <c r="G37" s="64"/>
      <c r="H37" s="65"/>
      <c r="I37" s="65"/>
      <c r="J37" s="66"/>
      <c r="K37" s="66"/>
      <c r="L37" s="65"/>
      <c r="M37" s="65"/>
      <c r="O37" s="63"/>
      <c r="P37" s="63"/>
      <c r="Q37" s="64"/>
      <c r="R37" s="64"/>
      <c r="S37" s="65"/>
      <c r="T37" s="65"/>
      <c r="U37" s="66"/>
      <c r="V37" s="66"/>
      <c r="W37" s="65"/>
      <c r="X37" s="65"/>
      <c r="Y37" s="66"/>
      <c r="Z37" s="66"/>
    </row>
    <row r="38" spans="1:26" ht="15" hidden="1">
      <c r="A38" s="36" t="s">
        <v>137</v>
      </c>
      <c r="B38" s="36" t="s">
        <v>177</v>
      </c>
      <c r="C38" s="62">
        <f t="shared" si="1"/>
        <v>0</v>
      </c>
      <c r="D38" s="63"/>
      <c r="E38" s="63"/>
      <c r="F38" s="64"/>
      <c r="G38" s="64"/>
      <c r="H38" s="65"/>
      <c r="I38" s="65"/>
      <c r="J38" s="66"/>
      <c r="K38" s="66"/>
      <c r="L38" s="65"/>
      <c r="M38" s="65"/>
      <c r="O38" s="63"/>
      <c r="P38" s="63"/>
      <c r="Q38" s="64"/>
      <c r="R38" s="64"/>
      <c r="S38" s="65"/>
      <c r="T38" s="65"/>
      <c r="U38" s="66"/>
      <c r="V38" s="66"/>
      <c r="W38" s="65"/>
      <c r="X38" s="65"/>
      <c r="Y38" s="66"/>
      <c r="Z38" s="66"/>
    </row>
    <row r="39" spans="1:26" ht="15" hidden="1">
      <c r="A39" s="36" t="s">
        <v>82</v>
      </c>
      <c r="B39" s="36" t="s">
        <v>55</v>
      </c>
      <c r="C39" s="62">
        <f t="shared" si="1"/>
        <v>0</v>
      </c>
      <c r="D39" s="63"/>
      <c r="E39" s="63"/>
      <c r="F39" s="64"/>
      <c r="G39" s="64"/>
      <c r="H39" s="65"/>
      <c r="I39" s="65"/>
      <c r="J39" s="66"/>
      <c r="K39" s="66"/>
      <c r="L39" s="65"/>
      <c r="M39" s="65"/>
      <c r="O39" s="63"/>
      <c r="P39" s="63"/>
      <c r="Q39" s="64"/>
      <c r="R39" s="64"/>
      <c r="S39" s="65"/>
      <c r="T39" s="65"/>
      <c r="U39" s="66"/>
      <c r="V39" s="66"/>
      <c r="W39" s="65"/>
      <c r="X39" s="65"/>
      <c r="Y39" s="66"/>
      <c r="Z39" s="66"/>
    </row>
    <row r="40" spans="1:26" ht="15" hidden="1">
      <c r="A40" s="36" t="s">
        <v>129</v>
      </c>
      <c r="B40" s="36" t="s">
        <v>179</v>
      </c>
      <c r="C40" s="62">
        <f t="shared" si="1"/>
        <v>0</v>
      </c>
      <c r="D40" s="63"/>
      <c r="E40" s="63"/>
      <c r="F40" s="64"/>
      <c r="G40" s="64"/>
      <c r="H40" s="65"/>
      <c r="I40" s="65"/>
      <c r="J40" s="66"/>
      <c r="K40" s="66"/>
      <c r="L40" s="65"/>
      <c r="M40" s="65"/>
      <c r="O40" s="63"/>
      <c r="P40" s="63"/>
      <c r="Q40" s="64"/>
      <c r="R40" s="64"/>
      <c r="S40" s="65"/>
      <c r="T40" s="65"/>
      <c r="U40" s="66"/>
      <c r="V40" s="66"/>
      <c r="W40" s="65"/>
      <c r="X40" s="65"/>
      <c r="Y40" s="66"/>
      <c r="Z40" s="66"/>
    </row>
    <row r="41" spans="1:26" ht="15" hidden="1">
      <c r="A41" s="36" t="s">
        <v>79</v>
      </c>
      <c r="B41" s="36" t="s">
        <v>51</v>
      </c>
      <c r="C41" s="62">
        <f t="shared" si="1"/>
        <v>0</v>
      </c>
      <c r="D41" s="63"/>
      <c r="E41" s="63"/>
      <c r="F41" s="64"/>
      <c r="G41" s="64"/>
      <c r="H41" s="65"/>
      <c r="I41" s="65"/>
      <c r="J41" s="66"/>
      <c r="K41" s="66"/>
      <c r="L41" s="65"/>
      <c r="M41" s="65"/>
      <c r="O41" s="63"/>
      <c r="P41" s="63"/>
      <c r="Q41" s="64"/>
      <c r="R41" s="64"/>
      <c r="S41" s="65"/>
      <c r="T41" s="65"/>
      <c r="U41" s="66"/>
      <c r="V41" s="66"/>
      <c r="W41" s="65"/>
      <c r="X41" s="65"/>
      <c r="Y41" s="66"/>
      <c r="Z41" s="66"/>
    </row>
    <row r="42" spans="1:26" ht="15" hidden="1">
      <c r="A42" s="36" t="s">
        <v>90</v>
      </c>
      <c r="B42" s="36" t="s">
        <v>67</v>
      </c>
      <c r="C42" s="62">
        <f t="shared" si="1"/>
        <v>0</v>
      </c>
      <c r="D42" s="63"/>
      <c r="E42" s="63"/>
      <c r="F42" s="64"/>
      <c r="G42" s="64"/>
      <c r="H42" s="65"/>
      <c r="I42" s="65"/>
      <c r="J42" s="66"/>
      <c r="K42" s="66"/>
      <c r="L42" s="65"/>
      <c r="M42" s="65"/>
      <c r="O42" s="63"/>
      <c r="P42" s="63"/>
      <c r="Q42" s="64"/>
      <c r="R42" s="64"/>
      <c r="S42" s="65"/>
      <c r="T42" s="65"/>
      <c r="U42" s="66"/>
      <c r="V42" s="66"/>
      <c r="W42" s="65"/>
      <c r="X42" s="65"/>
      <c r="Y42" s="66"/>
      <c r="Z42" s="66"/>
    </row>
    <row r="43" spans="1:26" ht="15" hidden="1">
      <c r="A43" s="36" t="s">
        <v>145</v>
      </c>
      <c r="B43" s="36" t="s">
        <v>146</v>
      </c>
      <c r="C43" s="62">
        <f t="shared" si="1"/>
        <v>0</v>
      </c>
      <c r="D43" s="63"/>
      <c r="E43" s="63"/>
      <c r="F43" s="64"/>
      <c r="G43" s="64"/>
      <c r="H43" s="65"/>
      <c r="I43" s="65"/>
      <c r="J43" s="66"/>
      <c r="K43" s="66"/>
      <c r="L43" s="65"/>
      <c r="M43" s="65"/>
      <c r="O43" s="63"/>
      <c r="P43" s="63"/>
      <c r="Q43" s="64"/>
      <c r="R43" s="64"/>
      <c r="S43" s="65"/>
      <c r="T43" s="65"/>
      <c r="U43" s="66"/>
      <c r="V43" s="66"/>
      <c r="W43" s="65"/>
      <c r="X43" s="65"/>
      <c r="Y43" s="66"/>
      <c r="Z43" s="66"/>
    </row>
    <row r="44" spans="1:26" ht="15" hidden="1">
      <c r="A44" s="36" t="s">
        <v>142</v>
      </c>
      <c r="B44" s="36" t="s">
        <v>143</v>
      </c>
      <c r="C44" s="62">
        <f t="shared" si="1"/>
        <v>0</v>
      </c>
      <c r="D44" s="63"/>
      <c r="E44" s="63"/>
      <c r="F44" s="64"/>
      <c r="G44" s="64"/>
      <c r="H44" s="65"/>
      <c r="I44" s="65"/>
      <c r="J44" s="66"/>
      <c r="K44" s="74"/>
      <c r="L44" s="65"/>
      <c r="M44" s="65"/>
      <c r="O44" s="63"/>
      <c r="P44" s="63"/>
      <c r="Q44" s="64"/>
      <c r="R44" s="64"/>
      <c r="S44" s="65"/>
      <c r="T44" s="65"/>
      <c r="U44" s="66"/>
      <c r="V44" s="74"/>
      <c r="W44" s="65"/>
      <c r="X44" s="65"/>
      <c r="Y44" s="66"/>
      <c r="Z44" s="74"/>
    </row>
    <row r="45" spans="1:26" ht="15" hidden="1">
      <c r="A45" s="36" t="s">
        <v>180</v>
      </c>
      <c r="B45" s="76" t="s">
        <v>181</v>
      </c>
      <c r="C45" s="62">
        <f t="shared" si="1"/>
        <v>0</v>
      </c>
      <c r="D45" s="63"/>
      <c r="E45" s="63"/>
      <c r="F45" s="64"/>
      <c r="G45" s="64"/>
      <c r="H45" s="65"/>
      <c r="I45" s="65"/>
      <c r="J45" s="66"/>
      <c r="K45" s="66"/>
      <c r="L45" s="65"/>
      <c r="M45" s="65"/>
      <c r="O45" s="63"/>
      <c r="P45" s="63"/>
      <c r="Q45" s="64"/>
      <c r="R45" s="64"/>
      <c r="S45" s="65"/>
      <c r="T45" s="65"/>
      <c r="U45" s="66"/>
      <c r="V45" s="66"/>
      <c r="W45" s="65"/>
      <c r="X45" s="65"/>
      <c r="Y45" s="66"/>
      <c r="Z45" s="66"/>
    </row>
    <row r="46" spans="1:26" ht="15" hidden="1">
      <c r="A46" s="36" t="s">
        <v>147</v>
      </c>
      <c r="B46" s="36" t="s">
        <v>183</v>
      </c>
      <c r="C46" s="62">
        <f t="shared" si="1"/>
        <v>0</v>
      </c>
      <c r="D46" s="63"/>
      <c r="E46" s="63"/>
      <c r="F46" s="64"/>
      <c r="G46" s="64"/>
      <c r="H46" s="65"/>
      <c r="I46" s="65"/>
      <c r="J46" s="66"/>
      <c r="K46" s="66"/>
      <c r="L46" s="65"/>
      <c r="M46" s="65"/>
      <c r="O46" s="63"/>
      <c r="P46" s="63"/>
      <c r="Q46" s="64"/>
      <c r="R46" s="64"/>
      <c r="S46" s="65"/>
      <c r="T46" s="65"/>
      <c r="U46" s="66"/>
      <c r="V46" s="66"/>
      <c r="W46" s="65"/>
      <c r="X46" s="65"/>
      <c r="Y46" s="66"/>
      <c r="Z46" s="66"/>
    </row>
    <row r="47" spans="1:26" ht="15" hidden="1">
      <c r="A47" s="36" t="s">
        <v>73</v>
      </c>
      <c r="B47" s="36" t="s">
        <v>45</v>
      </c>
      <c r="C47" s="62">
        <f t="shared" si="1"/>
        <v>0</v>
      </c>
      <c r="D47" s="63"/>
      <c r="E47" s="63"/>
      <c r="F47" s="64"/>
      <c r="G47" s="64"/>
      <c r="H47" s="65"/>
      <c r="I47" s="65"/>
      <c r="J47" s="66"/>
      <c r="K47" s="66"/>
      <c r="L47" s="65"/>
      <c r="M47" s="65"/>
      <c r="O47" s="63"/>
      <c r="P47" s="63"/>
      <c r="Q47" s="64"/>
      <c r="R47" s="64"/>
      <c r="S47" s="65"/>
      <c r="T47" s="65"/>
      <c r="U47" s="66"/>
      <c r="V47" s="66"/>
      <c r="W47" s="65"/>
      <c r="X47" s="65"/>
      <c r="Y47" s="66"/>
      <c r="Z47" s="66"/>
    </row>
    <row r="48" spans="1:26" ht="15" hidden="1">
      <c r="A48" s="36" t="s">
        <v>69</v>
      </c>
      <c r="B48" s="36" t="s">
        <v>40</v>
      </c>
      <c r="C48" s="62">
        <f t="shared" si="1"/>
        <v>0</v>
      </c>
      <c r="D48" s="63"/>
      <c r="E48" s="63"/>
      <c r="F48" s="64"/>
      <c r="G48" s="64"/>
      <c r="H48" s="65"/>
      <c r="I48" s="65"/>
      <c r="J48" s="66"/>
      <c r="K48" s="66"/>
      <c r="L48" s="65"/>
      <c r="M48" s="65"/>
      <c r="O48" s="63"/>
      <c r="P48" s="63"/>
      <c r="Q48" s="64"/>
      <c r="R48" s="64"/>
      <c r="S48" s="65"/>
      <c r="T48" s="65"/>
      <c r="U48" s="66"/>
      <c r="V48" s="66"/>
      <c r="W48" s="65"/>
      <c r="X48" s="65"/>
      <c r="Y48" s="66"/>
      <c r="Z48" s="66"/>
    </row>
    <row r="49" spans="1:26" ht="15" hidden="1">
      <c r="A49" s="36" t="s">
        <v>117</v>
      </c>
      <c r="B49" s="36" t="s">
        <v>118</v>
      </c>
      <c r="C49" s="62">
        <f t="shared" si="1"/>
        <v>0</v>
      </c>
      <c r="D49" s="63"/>
      <c r="E49" s="63"/>
      <c r="F49" s="64"/>
      <c r="G49" s="64"/>
      <c r="H49" s="65"/>
      <c r="I49" s="65"/>
      <c r="J49" s="66"/>
      <c r="K49" s="66"/>
      <c r="L49" s="65"/>
      <c r="M49" s="65"/>
      <c r="O49" s="63"/>
      <c r="P49" s="63"/>
      <c r="Q49" s="64"/>
      <c r="R49" s="64"/>
      <c r="S49" s="65"/>
      <c r="T49" s="65"/>
      <c r="U49" s="66"/>
      <c r="V49" s="66"/>
      <c r="W49" s="65"/>
      <c r="X49" s="65"/>
      <c r="Y49" s="66"/>
      <c r="Z49" s="66"/>
    </row>
    <row r="50" spans="1:26" ht="15" hidden="1">
      <c r="A50" s="36" t="s">
        <v>81</v>
      </c>
      <c r="B50" s="36" t="s">
        <v>54</v>
      </c>
      <c r="C50" s="62">
        <f t="shared" si="1"/>
        <v>0</v>
      </c>
      <c r="D50" s="63"/>
      <c r="E50" s="63"/>
      <c r="F50" s="64"/>
      <c r="G50" s="64"/>
      <c r="H50" s="65"/>
      <c r="I50" s="65"/>
      <c r="J50" s="66"/>
      <c r="K50" s="66"/>
      <c r="L50" s="65"/>
      <c r="M50" s="65"/>
      <c r="O50" s="63"/>
      <c r="P50" s="63"/>
      <c r="Q50" s="64"/>
      <c r="R50" s="64"/>
      <c r="S50" s="65"/>
      <c r="T50" s="65"/>
      <c r="U50" s="66"/>
      <c r="V50" s="66"/>
      <c r="W50" s="65"/>
      <c r="X50" s="65"/>
      <c r="Y50" s="66"/>
      <c r="Z50" s="66"/>
    </row>
    <row r="51" spans="1:26" ht="15" hidden="1">
      <c r="A51" s="36" t="s">
        <v>86</v>
      </c>
      <c r="B51" s="36" t="s">
        <v>192</v>
      </c>
      <c r="C51" s="62">
        <f t="shared" si="1"/>
        <v>0</v>
      </c>
      <c r="D51" s="63"/>
      <c r="E51" s="63"/>
      <c r="F51" s="64"/>
      <c r="G51" s="64"/>
      <c r="H51" s="65"/>
      <c r="I51" s="65"/>
      <c r="J51" s="66"/>
      <c r="K51" s="66"/>
      <c r="L51" s="65"/>
      <c r="M51" s="65"/>
      <c r="O51" s="63"/>
      <c r="P51" s="63"/>
      <c r="Q51" s="64"/>
      <c r="R51" s="64"/>
      <c r="S51" s="65"/>
      <c r="T51" s="65"/>
      <c r="U51" s="66"/>
      <c r="V51" s="66"/>
      <c r="W51" s="65"/>
      <c r="X51" s="65"/>
      <c r="Y51" s="66"/>
      <c r="Z51" s="66"/>
    </row>
    <row r="52" spans="1:26" ht="15" hidden="1">
      <c r="A52" s="36" t="s">
        <v>195</v>
      </c>
      <c r="B52" s="36" t="s">
        <v>196</v>
      </c>
      <c r="C52" s="62">
        <f t="shared" si="1"/>
        <v>0</v>
      </c>
      <c r="D52" s="63"/>
      <c r="E52" s="63"/>
      <c r="F52" s="64"/>
      <c r="G52" s="64"/>
      <c r="H52" s="65"/>
      <c r="I52" s="65"/>
      <c r="J52" s="66"/>
      <c r="K52" s="66"/>
      <c r="L52" s="65"/>
      <c r="M52" s="65"/>
      <c r="O52" s="63"/>
      <c r="P52" s="63"/>
      <c r="Q52" s="64"/>
      <c r="R52" s="64"/>
      <c r="S52" s="65"/>
      <c r="T52" s="65"/>
      <c r="U52" s="66"/>
      <c r="V52" s="66"/>
      <c r="W52" s="65"/>
      <c r="X52" s="65"/>
      <c r="Y52" s="66"/>
      <c r="Z52" s="66"/>
    </row>
    <row r="53" spans="1:26" ht="15" hidden="1">
      <c r="A53" s="36" t="s">
        <v>180</v>
      </c>
      <c r="B53" s="76" t="s">
        <v>184</v>
      </c>
      <c r="C53" s="62">
        <f t="shared" si="1"/>
        <v>0</v>
      </c>
      <c r="D53" s="63"/>
      <c r="E53" s="63"/>
      <c r="F53" s="64"/>
      <c r="G53" s="64"/>
      <c r="H53" s="65"/>
      <c r="I53" s="65"/>
      <c r="J53" s="66"/>
      <c r="K53" s="66"/>
      <c r="L53" s="65"/>
      <c r="M53" s="65"/>
      <c r="O53" s="63"/>
      <c r="P53" s="63"/>
      <c r="Q53" s="64"/>
      <c r="R53" s="64"/>
      <c r="S53" s="65"/>
      <c r="T53" s="65"/>
      <c r="U53" s="66"/>
      <c r="V53" s="66"/>
      <c r="W53" s="65"/>
      <c r="X53" s="65"/>
      <c r="Y53" s="66"/>
      <c r="Z53" s="66"/>
    </row>
    <row r="54" spans="1:26" ht="15" hidden="1">
      <c r="A54" s="36" t="s">
        <v>120</v>
      </c>
      <c r="B54" s="36" t="s">
        <v>44</v>
      </c>
      <c r="C54" s="62">
        <f t="shared" si="1"/>
        <v>0</v>
      </c>
      <c r="D54" s="63"/>
      <c r="E54" s="48"/>
      <c r="F54" s="64"/>
      <c r="G54" s="64"/>
      <c r="H54" s="65"/>
      <c r="I54" s="65"/>
      <c r="J54" s="66"/>
      <c r="K54" s="66"/>
      <c r="L54" s="65"/>
      <c r="M54" s="65"/>
      <c r="O54" s="63"/>
      <c r="P54" s="48"/>
      <c r="Q54" s="64"/>
      <c r="R54" s="64"/>
      <c r="S54" s="65"/>
      <c r="T54" s="65"/>
      <c r="U54" s="66"/>
      <c r="V54" s="66"/>
      <c r="W54" s="65"/>
      <c r="X54" s="65"/>
      <c r="Y54" s="66"/>
      <c r="Z54" s="66"/>
    </row>
    <row r="55" spans="1:26" ht="15" hidden="1">
      <c r="A55" s="36" t="s">
        <v>190</v>
      </c>
      <c r="B55" s="36" t="s">
        <v>118</v>
      </c>
      <c r="C55" s="62">
        <f t="shared" si="1"/>
        <v>0</v>
      </c>
      <c r="D55" s="63"/>
      <c r="E55" s="63"/>
      <c r="F55" s="64"/>
      <c r="G55" s="72"/>
      <c r="H55" s="65"/>
      <c r="I55" s="65"/>
      <c r="J55" s="66"/>
      <c r="K55" s="66"/>
      <c r="L55" s="65"/>
      <c r="M55" s="65"/>
      <c r="O55" s="63"/>
      <c r="P55" s="63"/>
      <c r="Q55" s="64"/>
      <c r="R55" s="72"/>
      <c r="S55" s="65"/>
      <c r="T55" s="65"/>
      <c r="U55" s="66"/>
      <c r="V55" s="66"/>
      <c r="W55" s="65"/>
      <c r="X55" s="65"/>
      <c r="Y55" s="66"/>
      <c r="Z55" s="66"/>
    </row>
    <row r="56" spans="1:26" ht="15" hidden="1">
      <c r="A56" s="36" t="s">
        <v>34</v>
      </c>
      <c r="B56" s="36" t="s">
        <v>191</v>
      </c>
      <c r="C56" s="62">
        <f t="shared" si="1"/>
        <v>0</v>
      </c>
      <c r="D56" s="63"/>
      <c r="E56" s="63"/>
      <c r="F56" s="64"/>
      <c r="G56" s="64"/>
      <c r="H56" s="65"/>
      <c r="I56" s="65"/>
      <c r="J56" s="66"/>
      <c r="K56" s="66"/>
      <c r="L56" s="65"/>
      <c r="M56" s="65"/>
      <c r="O56" s="63"/>
      <c r="P56" s="63"/>
      <c r="Q56" s="64"/>
      <c r="R56" s="64"/>
      <c r="S56" s="65"/>
      <c r="T56" s="65"/>
      <c r="U56" s="66"/>
      <c r="V56" s="66"/>
      <c r="W56" s="65"/>
      <c r="X56" s="65"/>
      <c r="Y56" s="66"/>
      <c r="Z56" s="66"/>
    </row>
    <row r="57" spans="1:26" ht="15" hidden="1">
      <c r="A57" s="36" t="s">
        <v>193</v>
      </c>
      <c r="B57" s="36" t="s">
        <v>194</v>
      </c>
      <c r="C57" s="62">
        <f t="shared" si="1"/>
        <v>0</v>
      </c>
      <c r="D57" s="63"/>
      <c r="E57" s="63"/>
      <c r="F57" s="64"/>
      <c r="G57" s="64"/>
      <c r="H57" s="65"/>
      <c r="I57" s="65"/>
      <c r="J57" s="66"/>
      <c r="K57" s="66"/>
      <c r="L57" s="65"/>
      <c r="M57" s="65"/>
      <c r="O57" s="63"/>
      <c r="P57" s="63"/>
      <c r="Q57" s="64"/>
      <c r="R57" s="64"/>
      <c r="S57" s="65"/>
      <c r="T57" s="65"/>
      <c r="U57" s="66"/>
      <c r="V57" s="66"/>
      <c r="W57" s="65"/>
      <c r="X57" s="65"/>
      <c r="Y57" s="66"/>
      <c r="Z57" s="66"/>
    </row>
    <row r="58" spans="1:26" ht="15" hidden="1">
      <c r="A58" s="36" t="s">
        <v>218</v>
      </c>
      <c r="B58" s="36" t="s">
        <v>219</v>
      </c>
      <c r="C58" s="62">
        <f t="shared" si="1"/>
        <v>0</v>
      </c>
      <c r="D58" s="63"/>
      <c r="E58" s="63"/>
      <c r="F58" s="64"/>
      <c r="G58" s="64"/>
      <c r="H58" s="65"/>
      <c r="I58" s="65"/>
      <c r="J58" s="66"/>
      <c r="K58" s="66"/>
      <c r="L58" s="65"/>
      <c r="M58" s="65"/>
      <c r="O58" s="63"/>
      <c r="P58" s="63"/>
      <c r="Q58" s="64"/>
      <c r="R58" s="64"/>
      <c r="S58" s="65"/>
      <c r="T58" s="65"/>
      <c r="U58" s="66"/>
      <c r="V58" s="66"/>
      <c r="W58" s="65"/>
      <c r="X58" s="65"/>
      <c r="Y58" s="66"/>
      <c r="Z58" s="66"/>
    </row>
    <row r="59" spans="1:26" ht="15">
      <c r="A59" s="56"/>
      <c r="B59" s="56"/>
      <c r="C59" s="56">
        <f>COUNT(C4:C58)</f>
        <v>55</v>
      </c>
      <c r="D59" s="67">
        <f>SUM(D4:D55)/D3</f>
        <v>14</v>
      </c>
      <c r="E59" s="63"/>
      <c r="F59" s="62">
        <f>SUM(F4:F56)/F3</f>
        <v>8</v>
      </c>
      <c r="G59" s="56"/>
      <c r="H59" s="67">
        <f>SUM(H4:H56)/H3</f>
        <v>6</v>
      </c>
      <c r="I59" s="67"/>
      <c r="J59" s="62">
        <f>SUM(J4:J42)/J3</f>
        <v>1</v>
      </c>
      <c r="K59" s="56"/>
      <c r="L59" s="67"/>
      <c r="M59" s="67"/>
      <c r="O59" s="67">
        <f>SUM(O4:O50)/O3</f>
        <v>1</v>
      </c>
      <c r="P59" s="63"/>
      <c r="Q59" s="62"/>
      <c r="R59" s="56"/>
      <c r="S59" s="67">
        <f>SUM(S4:S57)/S3</f>
        <v>9</v>
      </c>
      <c r="T59" s="67"/>
      <c r="U59" s="62"/>
      <c r="V59" s="56"/>
      <c r="W59" s="67">
        <f>SUM(W4:W58)/W3</f>
        <v>9</v>
      </c>
      <c r="X59" s="67"/>
      <c r="Y59" s="62"/>
      <c r="Z59" s="56"/>
    </row>
    <row r="60" spans="1:26" ht="15">
      <c r="A60" s="62"/>
      <c r="B60" s="62"/>
      <c r="C60" s="43"/>
      <c r="D60" s="62"/>
      <c r="E60" s="62"/>
      <c r="F60" s="62"/>
      <c r="G60" s="62"/>
      <c r="H60" s="62"/>
      <c r="I60" s="62"/>
      <c r="J60" s="62"/>
      <c r="K60" s="62"/>
      <c r="L60" s="62"/>
      <c r="M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1:26" ht="15">
      <c r="A61" s="56"/>
      <c r="B61" s="56"/>
      <c r="C61" s="55"/>
      <c r="D61" s="96" t="s">
        <v>115</v>
      </c>
      <c r="E61" s="97"/>
      <c r="F61" s="98" t="s">
        <v>240</v>
      </c>
      <c r="G61" s="99"/>
      <c r="H61" s="100" t="s">
        <v>241</v>
      </c>
      <c r="I61" s="101"/>
      <c r="J61" s="102"/>
      <c r="K61" s="103"/>
      <c r="L61" s="100"/>
      <c r="M61" s="101"/>
      <c r="O61" s="96" t="s">
        <v>240</v>
      </c>
      <c r="P61" s="97"/>
      <c r="Q61" s="98" t="s">
        <v>241</v>
      </c>
      <c r="R61" s="98"/>
      <c r="S61" s="100" t="s">
        <v>93</v>
      </c>
      <c r="T61" s="101"/>
      <c r="U61" s="102"/>
      <c r="V61" s="103"/>
      <c r="W61" s="100"/>
      <c r="X61" s="101"/>
      <c r="Y61" s="102"/>
      <c r="Z61" s="103"/>
    </row>
    <row r="62" spans="1:26" ht="21">
      <c r="A62" s="57"/>
      <c r="B62" s="12" t="s">
        <v>7</v>
      </c>
      <c r="C62" s="10" t="s">
        <v>3</v>
      </c>
      <c r="D62" s="58">
        <v>1</v>
      </c>
      <c r="E62" s="58" t="str">
        <f>E3</f>
        <v>p</v>
      </c>
      <c r="F62" s="59">
        <v>2</v>
      </c>
      <c r="G62" s="59" t="str">
        <f>G3</f>
        <v>p</v>
      </c>
      <c r="H62" s="60">
        <v>3</v>
      </c>
      <c r="I62" s="60" t="str">
        <f>I3</f>
        <v>p</v>
      </c>
      <c r="J62" s="61"/>
      <c r="K62" s="61"/>
      <c r="L62" s="60"/>
      <c r="M62" s="60"/>
      <c r="O62" s="58">
        <v>2</v>
      </c>
      <c r="P62" s="80" t="s">
        <v>32</v>
      </c>
      <c r="Q62" s="59">
        <v>3</v>
      </c>
      <c r="R62" s="11" t="s">
        <v>32</v>
      </c>
      <c r="S62" s="60">
        <v>4</v>
      </c>
      <c r="T62" s="81" t="s">
        <v>32</v>
      </c>
      <c r="U62" s="61"/>
      <c r="V62" s="82"/>
      <c r="W62" s="60"/>
      <c r="X62" s="81"/>
      <c r="Y62" s="61"/>
      <c r="Z62" s="82"/>
    </row>
    <row r="63" spans="1:26" ht="15">
      <c r="A63" s="36" t="s">
        <v>72</v>
      </c>
      <c r="B63" s="36" t="s">
        <v>43</v>
      </c>
      <c r="C63" s="62">
        <f aca="true" t="shared" si="2" ref="C63:C107">SUM(D63:Z63)</f>
        <v>14</v>
      </c>
      <c r="D63" s="50"/>
      <c r="E63" s="50"/>
      <c r="F63" s="49"/>
      <c r="G63" s="49"/>
      <c r="H63" s="50">
        <v>6</v>
      </c>
      <c r="I63" s="45">
        <v>1</v>
      </c>
      <c r="J63" s="51"/>
      <c r="K63" s="51"/>
      <c r="L63" s="50"/>
      <c r="M63" s="45"/>
      <c r="O63" s="50"/>
      <c r="P63" s="50"/>
      <c r="Q63" s="49">
        <v>6</v>
      </c>
      <c r="R63" s="49">
        <v>1</v>
      </c>
      <c r="S63" s="50"/>
      <c r="T63" s="45"/>
      <c r="U63" s="51"/>
      <c r="V63" s="51"/>
      <c r="W63" s="50"/>
      <c r="X63" s="45"/>
      <c r="Y63" s="51"/>
      <c r="Z63" s="51"/>
    </row>
    <row r="64" spans="1:26" ht="15">
      <c r="A64" s="36" t="s">
        <v>77</v>
      </c>
      <c r="B64" s="36" t="s">
        <v>49</v>
      </c>
      <c r="C64" s="62">
        <f t="shared" si="2"/>
        <v>14</v>
      </c>
      <c r="D64" s="50"/>
      <c r="E64" s="50"/>
      <c r="F64" s="49">
        <v>4</v>
      </c>
      <c r="G64" s="49">
        <v>3</v>
      </c>
      <c r="H64" s="50"/>
      <c r="I64" s="50"/>
      <c r="J64" s="51"/>
      <c r="K64" s="51"/>
      <c r="L64" s="50"/>
      <c r="M64" s="50"/>
      <c r="O64" s="50">
        <v>4</v>
      </c>
      <c r="P64" s="50">
        <v>3</v>
      </c>
      <c r="Q64" s="49"/>
      <c r="R64" s="49"/>
      <c r="S64" s="50"/>
      <c r="T64" s="50"/>
      <c r="U64" s="51"/>
      <c r="V64" s="51"/>
      <c r="W64" s="50"/>
      <c r="X64" s="50"/>
      <c r="Y64" s="51"/>
      <c r="Z64" s="51"/>
    </row>
    <row r="65" spans="1:26" ht="15">
      <c r="A65" s="36" t="s">
        <v>103</v>
      </c>
      <c r="B65" s="36" t="s">
        <v>48</v>
      </c>
      <c r="C65" s="62">
        <f t="shared" si="2"/>
        <v>8</v>
      </c>
      <c r="D65" s="50"/>
      <c r="E65" s="50"/>
      <c r="F65" s="49">
        <v>4</v>
      </c>
      <c r="G65" s="49"/>
      <c r="H65" s="50"/>
      <c r="I65" s="50"/>
      <c r="J65" s="51"/>
      <c r="K65" s="51"/>
      <c r="L65" s="50"/>
      <c r="M65" s="50"/>
      <c r="O65" s="50">
        <v>4</v>
      </c>
      <c r="P65" s="50"/>
      <c r="Q65" s="49"/>
      <c r="R65" s="49"/>
      <c r="S65" s="50"/>
      <c r="T65" s="50"/>
      <c r="U65" s="51"/>
      <c r="V65" s="51"/>
      <c r="W65" s="50"/>
      <c r="X65" s="50"/>
      <c r="Y65" s="51"/>
      <c r="Z65" s="51"/>
    </row>
    <row r="66" spans="1:26" ht="15">
      <c r="A66" s="36" t="s">
        <v>131</v>
      </c>
      <c r="B66" s="36" t="s">
        <v>132</v>
      </c>
      <c r="C66" s="62">
        <f t="shared" si="2"/>
        <v>8</v>
      </c>
      <c r="D66" s="50"/>
      <c r="E66" s="50"/>
      <c r="F66" s="49">
        <v>4</v>
      </c>
      <c r="G66" s="49"/>
      <c r="H66" s="50"/>
      <c r="I66" s="50"/>
      <c r="J66" s="51"/>
      <c r="K66" s="51"/>
      <c r="L66" s="50"/>
      <c r="M66" s="50"/>
      <c r="O66" s="50">
        <v>4</v>
      </c>
      <c r="P66" s="50"/>
      <c r="Q66" s="49"/>
      <c r="R66" s="49"/>
      <c r="S66" s="50"/>
      <c r="T66" s="50"/>
      <c r="U66" s="51"/>
      <c r="V66" s="51"/>
      <c r="W66" s="50"/>
      <c r="X66" s="50"/>
      <c r="Y66" s="51"/>
      <c r="Z66" s="51"/>
    </row>
    <row r="67" spans="1:26" ht="15">
      <c r="A67" s="36" t="s">
        <v>155</v>
      </c>
      <c r="B67" s="36" t="s">
        <v>166</v>
      </c>
      <c r="C67" s="62">
        <f t="shared" si="2"/>
        <v>6</v>
      </c>
      <c r="D67" s="50"/>
      <c r="E67" s="50"/>
      <c r="F67" s="49"/>
      <c r="G67" s="49"/>
      <c r="H67" s="50"/>
      <c r="I67" s="50"/>
      <c r="J67" s="51"/>
      <c r="K67" s="51"/>
      <c r="L67" s="50"/>
      <c r="M67" s="50"/>
      <c r="O67" s="50"/>
      <c r="P67" s="50"/>
      <c r="Q67" s="49">
        <v>6</v>
      </c>
      <c r="R67" s="49"/>
      <c r="S67" s="50"/>
      <c r="T67" s="50"/>
      <c r="U67" s="51"/>
      <c r="V67" s="51"/>
      <c r="W67" s="50"/>
      <c r="X67" s="50"/>
      <c r="Y67" s="51"/>
      <c r="Z67" s="51"/>
    </row>
    <row r="68" spans="1:26" ht="15">
      <c r="A68" s="36" t="s">
        <v>89</v>
      </c>
      <c r="B68" s="36" t="s">
        <v>66</v>
      </c>
      <c r="C68" s="62">
        <f t="shared" si="2"/>
        <v>4</v>
      </c>
      <c r="D68" s="50"/>
      <c r="E68" s="50"/>
      <c r="F68" s="49"/>
      <c r="G68" s="49"/>
      <c r="H68" s="50"/>
      <c r="I68" s="50"/>
      <c r="J68" s="51"/>
      <c r="K68" s="51"/>
      <c r="L68" s="50"/>
      <c r="M68" s="50"/>
      <c r="O68" s="50"/>
      <c r="P68" s="50"/>
      <c r="Q68" s="49"/>
      <c r="R68" s="49"/>
      <c r="S68" s="50">
        <v>4</v>
      </c>
      <c r="T68" s="50"/>
      <c r="U68" s="51"/>
      <c r="V68" s="51"/>
      <c r="W68" s="50"/>
      <c r="X68" s="50"/>
      <c r="Y68" s="51"/>
      <c r="Z68" s="51"/>
    </row>
    <row r="69" spans="1:26" ht="15">
      <c r="A69" s="36" t="s">
        <v>235</v>
      </c>
      <c r="B69" s="36" t="s">
        <v>236</v>
      </c>
      <c r="C69" s="62">
        <f t="shared" si="2"/>
        <v>3</v>
      </c>
      <c r="D69" s="50">
        <v>2</v>
      </c>
      <c r="E69" s="50">
        <v>1</v>
      </c>
      <c r="F69" s="49"/>
      <c r="G69" s="49"/>
      <c r="H69" s="50"/>
      <c r="I69" s="50"/>
      <c r="J69" s="51"/>
      <c r="K69" s="51"/>
      <c r="L69" s="50"/>
      <c r="M69" s="50"/>
      <c r="O69" s="50"/>
      <c r="P69" s="50"/>
      <c r="Q69" s="49"/>
      <c r="R69" s="49"/>
      <c r="S69" s="50"/>
      <c r="T69" s="50"/>
      <c r="U69" s="51"/>
      <c r="V69" s="51"/>
      <c r="W69" s="50"/>
      <c r="X69" s="50"/>
      <c r="Y69" s="51"/>
      <c r="Z69" s="51"/>
    </row>
    <row r="70" spans="1:26" ht="15">
      <c r="A70" s="36" t="s">
        <v>5</v>
      </c>
      <c r="B70" s="36" t="s">
        <v>57</v>
      </c>
      <c r="C70" s="62">
        <f t="shared" si="2"/>
        <v>2</v>
      </c>
      <c r="D70" s="50"/>
      <c r="E70" s="50"/>
      <c r="F70" s="49">
        <v>2</v>
      </c>
      <c r="G70" s="49"/>
      <c r="H70" s="50"/>
      <c r="I70" s="50"/>
      <c r="J70" s="51"/>
      <c r="K70" s="51"/>
      <c r="L70" s="50"/>
      <c r="M70" s="50"/>
      <c r="O70" s="50"/>
      <c r="P70" s="50"/>
      <c r="Q70" s="49"/>
      <c r="R70" s="49"/>
      <c r="S70" s="50"/>
      <c r="T70" s="50"/>
      <c r="U70" s="51"/>
      <c r="V70" s="51"/>
      <c r="W70" s="50"/>
      <c r="X70" s="50"/>
      <c r="Y70" s="51"/>
      <c r="Z70" s="51"/>
    </row>
    <row r="71" spans="1:26" ht="15">
      <c r="A71" s="36" t="s">
        <v>82</v>
      </c>
      <c r="B71" s="36" t="s">
        <v>237</v>
      </c>
      <c r="C71" s="62">
        <f t="shared" si="2"/>
        <v>1</v>
      </c>
      <c r="D71" s="50">
        <v>1</v>
      </c>
      <c r="E71" s="50"/>
      <c r="F71" s="49"/>
      <c r="G71" s="49"/>
      <c r="H71" s="50"/>
      <c r="I71" s="50"/>
      <c r="J71" s="51"/>
      <c r="K71" s="51"/>
      <c r="L71" s="50"/>
      <c r="M71" s="50"/>
      <c r="O71" s="50"/>
      <c r="P71" s="50"/>
      <c r="Q71" s="49"/>
      <c r="R71" s="49"/>
      <c r="S71" s="50"/>
      <c r="T71" s="50"/>
      <c r="U71" s="51"/>
      <c r="V71" s="51"/>
      <c r="W71" s="50"/>
      <c r="X71" s="50"/>
      <c r="Y71" s="51"/>
      <c r="Z71" s="51"/>
    </row>
    <row r="72" spans="1:26" ht="15">
      <c r="A72" s="36" t="s">
        <v>238</v>
      </c>
      <c r="B72" s="36" t="s">
        <v>239</v>
      </c>
      <c r="C72" s="62">
        <f t="shared" si="2"/>
        <v>1</v>
      </c>
      <c r="D72" s="50">
        <v>1</v>
      </c>
      <c r="E72" s="50"/>
      <c r="F72" s="49"/>
      <c r="G72" s="49"/>
      <c r="H72" s="50"/>
      <c r="I72" s="50"/>
      <c r="J72" s="51"/>
      <c r="K72" s="51"/>
      <c r="L72" s="50"/>
      <c r="M72" s="50"/>
      <c r="O72" s="50"/>
      <c r="P72" s="50"/>
      <c r="Q72" s="49"/>
      <c r="R72" s="49"/>
      <c r="S72" s="50"/>
      <c r="T72" s="50"/>
      <c r="U72" s="51"/>
      <c r="V72" s="51"/>
      <c r="W72" s="50"/>
      <c r="X72" s="50"/>
      <c r="Y72" s="51"/>
      <c r="Z72" s="51"/>
    </row>
    <row r="73" spans="1:26" ht="15" hidden="1">
      <c r="A73" s="36" t="s">
        <v>71</v>
      </c>
      <c r="B73" s="36" t="s">
        <v>41</v>
      </c>
      <c r="C73" s="62">
        <f t="shared" si="2"/>
        <v>0</v>
      </c>
      <c r="D73" s="50"/>
      <c r="E73" s="50"/>
      <c r="F73" s="49"/>
      <c r="G73" s="46"/>
      <c r="H73" s="50"/>
      <c r="I73" s="50"/>
      <c r="J73" s="51"/>
      <c r="K73" s="51"/>
      <c r="L73" s="50"/>
      <c r="M73" s="50"/>
      <c r="O73" s="50"/>
      <c r="P73" s="50"/>
      <c r="Q73" s="49"/>
      <c r="R73" s="46"/>
      <c r="S73" s="50"/>
      <c r="T73" s="50"/>
      <c r="U73" s="51"/>
      <c r="V73" s="51"/>
      <c r="W73" s="50"/>
      <c r="X73" s="50"/>
      <c r="Y73" s="51"/>
      <c r="Z73" s="51"/>
    </row>
    <row r="74" spans="1:26" ht="15" hidden="1">
      <c r="A74" s="36" t="s">
        <v>39</v>
      </c>
      <c r="B74" s="36" t="s">
        <v>95</v>
      </c>
      <c r="C74" s="62">
        <f t="shared" si="2"/>
        <v>0</v>
      </c>
      <c r="D74" s="50"/>
      <c r="E74" s="50"/>
      <c r="F74" s="49"/>
      <c r="G74" s="49"/>
      <c r="H74" s="50"/>
      <c r="I74" s="50"/>
      <c r="J74" s="51"/>
      <c r="K74" s="51"/>
      <c r="L74" s="50"/>
      <c r="M74" s="50"/>
      <c r="O74" s="50"/>
      <c r="P74" s="50"/>
      <c r="Q74" s="49"/>
      <c r="R74" s="49"/>
      <c r="S74" s="50"/>
      <c r="T74" s="50"/>
      <c r="U74" s="51"/>
      <c r="V74" s="51"/>
      <c r="W74" s="50"/>
      <c r="X74" s="50"/>
      <c r="Y74" s="51"/>
      <c r="Z74" s="51"/>
    </row>
    <row r="75" spans="1:26" ht="15" hidden="1">
      <c r="A75" s="36" t="s">
        <v>88</v>
      </c>
      <c r="B75" s="36" t="s">
        <v>64</v>
      </c>
      <c r="C75" s="62">
        <f t="shared" si="2"/>
        <v>0</v>
      </c>
      <c r="D75" s="50"/>
      <c r="E75" s="50"/>
      <c r="F75" s="49"/>
      <c r="G75" s="49"/>
      <c r="H75" s="50"/>
      <c r="I75" s="50"/>
      <c r="J75" s="51"/>
      <c r="K75" s="51"/>
      <c r="L75" s="50"/>
      <c r="M75" s="50"/>
      <c r="O75" s="50"/>
      <c r="P75" s="50"/>
      <c r="Q75" s="49"/>
      <c r="R75" s="49"/>
      <c r="S75" s="50"/>
      <c r="T75" s="50"/>
      <c r="U75" s="51"/>
      <c r="V75" s="51"/>
      <c r="W75" s="50"/>
      <c r="X75" s="50"/>
      <c r="Y75" s="51"/>
      <c r="Z75" s="51"/>
    </row>
    <row r="76" spans="1:26" ht="15" hidden="1">
      <c r="A76" s="36" t="s">
        <v>85</v>
      </c>
      <c r="B76" s="36" t="s">
        <v>60</v>
      </c>
      <c r="C76" s="62">
        <f t="shared" si="2"/>
        <v>0</v>
      </c>
      <c r="D76" s="50"/>
      <c r="E76" s="50"/>
      <c r="F76" s="49"/>
      <c r="G76" s="49"/>
      <c r="H76" s="50"/>
      <c r="I76" s="50"/>
      <c r="J76" s="51"/>
      <c r="K76" s="51"/>
      <c r="L76" s="50"/>
      <c r="M76" s="50"/>
      <c r="O76" s="50"/>
      <c r="P76" s="50"/>
      <c r="Q76" s="49"/>
      <c r="R76" s="49"/>
      <c r="S76" s="50"/>
      <c r="T76" s="50"/>
      <c r="U76" s="51"/>
      <c r="V76" s="51"/>
      <c r="W76" s="50"/>
      <c r="X76" s="50"/>
      <c r="Y76" s="51"/>
      <c r="Z76" s="51"/>
    </row>
    <row r="77" spans="1:26" ht="15" hidden="1">
      <c r="A77" s="36" t="s">
        <v>4</v>
      </c>
      <c r="B77" s="36" t="s">
        <v>52</v>
      </c>
      <c r="C77" s="62">
        <f t="shared" si="2"/>
        <v>0</v>
      </c>
      <c r="D77" s="50"/>
      <c r="E77" s="50"/>
      <c r="F77" s="49"/>
      <c r="G77" s="49"/>
      <c r="H77" s="50"/>
      <c r="I77" s="50"/>
      <c r="J77" s="51"/>
      <c r="K77" s="51"/>
      <c r="L77" s="50"/>
      <c r="M77" s="50"/>
      <c r="O77" s="50"/>
      <c r="P77" s="50"/>
      <c r="Q77" s="49"/>
      <c r="R77" s="49"/>
      <c r="S77" s="50"/>
      <c r="T77" s="50"/>
      <c r="U77" s="51"/>
      <c r="V77" s="51"/>
      <c r="W77" s="50"/>
      <c r="X77" s="50"/>
      <c r="Y77" s="51"/>
      <c r="Z77" s="51"/>
    </row>
    <row r="78" spans="1:26" ht="15" hidden="1">
      <c r="A78" s="36" t="s">
        <v>130</v>
      </c>
      <c r="B78" s="36" t="s">
        <v>168</v>
      </c>
      <c r="C78" s="62">
        <f t="shared" si="2"/>
        <v>0</v>
      </c>
      <c r="D78" s="50"/>
      <c r="E78" s="50"/>
      <c r="F78" s="49"/>
      <c r="G78" s="49"/>
      <c r="H78" s="50"/>
      <c r="I78" s="50"/>
      <c r="J78" s="51"/>
      <c r="K78" s="51"/>
      <c r="L78" s="50"/>
      <c r="M78" s="50"/>
      <c r="O78" s="50"/>
      <c r="P78" s="50"/>
      <c r="Q78" s="49"/>
      <c r="R78" s="49"/>
      <c r="S78" s="50"/>
      <c r="T78" s="50"/>
      <c r="U78" s="51"/>
      <c r="V78" s="51"/>
      <c r="W78" s="50"/>
      <c r="X78" s="50"/>
      <c r="Y78" s="51"/>
      <c r="Z78" s="51"/>
    </row>
    <row r="79" spans="1:26" ht="15" hidden="1">
      <c r="A79" s="36" t="s">
        <v>203</v>
      </c>
      <c r="B79" s="36" t="s">
        <v>204</v>
      </c>
      <c r="C79" s="62">
        <f t="shared" si="2"/>
        <v>0</v>
      </c>
      <c r="D79" s="50"/>
      <c r="E79" s="50"/>
      <c r="F79" s="49"/>
      <c r="G79" s="49"/>
      <c r="H79" s="50"/>
      <c r="I79" s="50"/>
      <c r="J79" s="51"/>
      <c r="K79" s="51"/>
      <c r="L79" s="50"/>
      <c r="M79" s="50"/>
      <c r="O79" s="50"/>
      <c r="P79" s="50"/>
      <c r="Q79" s="49"/>
      <c r="R79" s="49"/>
      <c r="S79" s="50"/>
      <c r="T79" s="50"/>
      <c r="U79" s="51"/>
      <c r="V79" s="51"/>
      <c r="W79" s="50"/>
      <c r="X79" s="50"/>
      <c r="Y79" s="51"/>
      <c r="Z79" s="51"/>
    </row>
    <row r="80" spans="1:26" ht="15" hidden="1">
      <c r="A80" s="36" t="s">
        <v>38</v>
      </c>
      <c r="B80" s="36" t="s">
        <v>98</v>
      </c>
      <c r="C80" s="62">
        <f t="shared" si="2"/>
        <v>0</v>
      </c>
      <c r="D80" s="50"/>
      <c r="E80" s="50"/>
      <c r="F80" s="49"/>
      <c r="G80" s="49"/>
      <c r="H80" s="50"/>
      <c r="I80" s="50"/>
      <c r="J80" s="51"/>
      <c r="K80" s="51"/>
      <c r="L80" s="50"/>
      <c r="M80" s="50"/>
      <c r="O80" s="50"/>
      <c r="P80" s="50"/>
      <c r="Q80" s="49"/>
      <c r="R80" s="49"/>
      <c r="S80" s="50"/>
      <c r="T80" s="50"/>
      <c r="U80" s="51"/>
      <c r="V80" s="51"/>
      <c r="W80" s="50"/>
      <c r="X80" s="50"/>
      <c r="Y80" s="51"/>
      <c r="Z80" s="51"/>
    </row>
    <row r="81" spans="1:26" ht="15" hidden="1">
      <c r="A81" s="36" t="s">
        <v>70</v>
      </c>
      <c r="B81" s="36" t="s">
        <v>101</v>
      </c>
      <c r="C81" s="62">
        <f t="shared" si="2"/>
        <v>0</v>
      </c>
      <c r="D81" s="50"/>
      <c r="E81" s="50"/>
      <c r="F81" s="49"/>
      <c r="G81" s="49"/>
      <c r="H81" s="50"/>
      <c r="I81" s="50"/>
      <c r="J81" s="51"/>
      <c r="K81" s="51"/>
      <c r="L81" s="50"/>
      <c r="M81" s="50"/>
      <c r="O81" s="50"/>
      <c r="P81" s="50"/>
      <c r="Q81" s="49"/>
      <c r="R81" s="49"/>
      <c r="S81" s="50"/>
      <c r="T81" s="50"/>
      <c r="U81" s="51"/>
      <c r="V81" s="51"/>
      <c r="W81" s="50"/>
      <c r="X81" s="50"/>
      <c r="Y81" s="51"/>
      <c r="Z81" s="51"/>
    </row>
    <row r="82" spans="1:26" ht="15" hidden="1">
      <c r="A82" s="36" t="s">
        <v>91</v>
      </c>
      <c r="B82" s="36" t="s">
        <v>100</v>
      </c>
      <c r="C82" s="62">
        <f t="shared" si="2"/>
        <v>0</v>
      </c>
      <c r="D82" s="50"/>
      <c r="E82" s="50"/>
      <c r="F82" s="49"/>
      <c r="G82" s="49"/>
      <c r="H82" s="50"/>
      <c r="I82" s="50"/>
      <c r="J82" s="51"/>
      <c r="K82" s="51"/>
      <c r="L82" s="50"/>
      <c r="M82" s="50"/>
      <c r="O82" s="50"/>
      <c r="P82" s="50"/>
      <c r="Q82" s="49"/>
      <c r="R82" s="49"/>
      <c r="S82" s="50"/>
      <c r="T82" s="50"/>
      <c r="U82" s="51"/>
      <c r="V82" s="51"/>
      <c r="W82" s="50"/>
      <c r="X82" s="50"/>
      <c r="Y82" s="51"/>
      <c r="Z82" s="51"/>
    </row>
    <row r="83" spans="1:26" ht="15" hidden="1">
      <c r="A83" s="36" t="s">
        <v>144</v>
      </c>
      <c r="B83" s="76" t="s">
        <v>165</v>
      </c>
      <c r="C83" s="62">
        <f t="shared" si="2"/>
        <v>0</v>
      </c>
      <c r="D83" s="50"/>
      <c r="E83" s="50"/>
      <c r="F83" s="49"/>
      <c r="G83" s="49"/>
      <c r="H83" s="50"/>
      <c r="I83" s="50"/>
      <c r="J83" s="51"/>
      <c r="K83" s="51"/>
      <c r="L83" s="50"/>
      <c r="M83" s="50"/>
      <c r="O83" s="50"/>
      <c r="P83" s="50"/>
      <c r="Q83" s="49"/>
      <c r="R83" s="49"/>
      <c r="S83" s="50"/>
      <c r="T83" s="50"/>
      <c r="U83" s="51"/>
      <c r="V83" s="51"/>
      <c r="W83" s="50"/>
      <c r="X83" s="50"/>
      <c r="Y83" s="51"/>
      <c r="Z83" s="51"/>
    </row>
    <row r="84" spans="1:26" ht="15" hidden="1">
      <c r="A84" s="36" t="s">
        <v>151</v>
      </c>
      <c r="B84" s="36" t="s">
        <v>167</v>
      </c>
      <c r="C84" s="62">
        <f t="shared" si="2"/>
        <v>0</v>
      </c>
      <c r="D84" s="50"/>
      <c r="E84" s="50"/>
      <c r="F84" s="49"/>
      <c r="G84" s="49"/>
      <c r="H84" s="50"/>
      <c r="I84" s="50"/>
      <c r="J84" s="51"/>
      <c r="K84" s="51"/>
      <c r="L84" s="50"/>
      <c r="M84" s="50"/>
      <c r="O84" s="50"/>
      <c r="P84" s="50"/>
      <c r="Q84" s="49"/>
      <c r="R84" s="49"/>
      <c r="S84" s="50"/>
      <c r="T84" s="50"/>
      <c r="U84" s="51"/>
      <c r="V84" s="51"/>
      <c r="W84" s="50"/>
      <c r="X84" s="50"/>
      <c r="Y84" s="51"/>
      <c r="Z84" s="51"/>
    </row>
    <row r="85" spans="1:26" ht="15" hidden="1">
      <c r="A85" s="36" t="s">
        <v>38</v>
      </c>
      <c r="B85" s="36" t="s">
        <v>96</v>
      </c>
      <c r="C85" s="62">
        <f t="shared" si="2"/>
        <v>0</v>
      </c>
      <c r="D85" s="50"/>
      <c r="E85" s="50"/>
      <c r="F85" s="49"/>
      <c r="G85" s="49"/>
      <c r="H85" s="50"/>
      <c r="I85" s="50"/>
      <c r="J85" s="51"/>
      <c r="K85" s="51"/>
      <c r="L85" s="50"/>
      <c r="M85" s="50"/>
      <c r="O85" s="50"/>
      <c r="P85" s="50"/>
      <c r="Q85" s="49"/>
      <c r="R85" s="49"/>
      <c r="S85" s="50"/>
      <c r="T85" s="50"/>
      <c r="U85" s="51"/>
      <c r="V85" s="51"/>
      <c r="W85" s="50"/>
      <c r="X85" s="50"/>
      <c r="Y85" s="51"/>
      <c r="Z85" s="51"/>
    </row>
    <row r="86" spans="1:26" ht="15" hidden="1">
      <c r="A86" s="36" t="s">
        <v>92</v>
      </c>
      <c r="B86" s="36" t="s">
        <v>68</v>
      </c>
      <c r="C86" s="62">
        <f t="shared" si="2"/>
        <v>0</v>
      </c>
      <c r="D86" s="50"/>
      <c r="E86" s="50"/>
      <c r="F86" s="49"/>
      <c r="G86" s="49"/>
      <c r="H86" s="50"/>
      <c r="I86" s="50"/>
      <c r="J86" s="51"/>
      <c r="K86" s="47"/>
      <c r="L86" s="50"/>
      <c r="M86" s="50"/>
      <c r="O86" s="50"/>
      <c r="P86" s="50"/>
      <c r="Q86" s="49"/>
      <c r="R86" s="49"/>
      <c r="S86" s="50"/>
      <c r="T86" s="50"/>
      <c r="U86" s="51"/>
      <c r="V86" s="47"/>
      <c r="W86" s="50"/>
      <c r="X86" s="50"/>
      <c r="Y86" s="51"/>
      <c r="Z86" s="47"/>
    </row>
    <row r="87" spans="1:26" ht="15" hidden="1">
      <c r="A87" s="36" t="s">
        <v>210</v>
      </c>
      <c r="B87" s="36" t="s">
        <v>211</v>
      </c>
      <c r="C87" s="62">
        <f t="shared" si="2"/>
        <v>0</v>
      </c>
      <c r="D87" s="50"/>
      <c r="E87" s="50"/>
      <c r="F87" s="49"/>
      <c r="G87" s="49"/>
      <c r="H87" s="50"/>
      <c r="I87" s="50"/>
      <c r="J87" s="51"/>
      <c r="K87" s="51"/>
      <c r="L87" s="50"/>
      <c r="M87" s="50"/>
      <c r="O87" s="50"/>
      <c r="P87" s="50"/>
      <c r="Q87" s="49"/>
      <c r="R87" s="49"/>
      <c r="S87" s="50"/>
      <c r="T87" s="50"/>
      <c r="U87" s="51"/>
      <c r="V87" s="51"/>
      <c r="W87" s="50"/>
      <c r="X87" s="50"/>
      <c r="Y87" s="51"/>
      <c r="Z87" s="51"/>
    </row>
    <row r="88" spans="1:26" ht="15" hidden="1">
      <c r="A88" s="36" t="s">
        <v>202</v>
      </c>
      <c r="B88" s="36" t="s">
        <v>162</v>
      </c>
      <c r="C88" s="62">
        <f t="shared" si="2"/>
        <v>0</v>
      </c>
      <c r="D88" s="50"/>
      <c r="E88" s="45"/>
      <c r="F88" s="49"/>
      <c r="G88" s="49"/>
      <c r="H88" s="50"/>
      <c r="I88" s="50"/>
      <c r="J88" s="51"/>
      <c r="K88" s="51"/>
      <c r="L88" s="50"/>
      <c r="M88" s="50"/>
      <c r="O88" s="50"/>
      <c r="P88" s="45"/>
      <c r="Q88" s="49"/>
      <c r="R88" s="49"/>
      <c r="S88" s="50"/>
      <c r="T88" s="50"/>
      <c r="U88" s="51"/>
      <c r="V88" s="51"/>
      <c r="W88" s="50"/>
      <c r="X88" s="50"/>
      <c r="Y88" s="51"/>
      <c r="Z88" s="51"/>
    </row>
    <row r="89" spans="1:26" ht="15" hidden="1">
      <c r="A89" s="36" t="s">
        <v>156</v>
      </c>
      <c r="B89" s="36" t="s">
        <v>157</v>
      </c>
      <c r="C89" s="62">
        <f t="shared" si="2"/>
        <v>0</v>
      </c>
      <c r="D89" s="50"/>
      <c r="E89" s="50"/>
      <c r="F89" s="49"/>
      <c r="G89" s="49"/>
      <c r="H89" s="50"/>
      <c r="I89" s="45"/>
      <c r="J89" s="51"/>
      <c r="K89" s="47"/>
      <c r="L89" s="50"/>
      <c r="M89" s="45"/>
      <c r="O89" s="50"/>
      <c r="P89" s="50"/>
      <c r="Q89" s="49"/>
      <c r="R89" s="49"/>
      <c r="S89" s="50"/>
      <c r="T89" s="45"/>
      <c r="U89" s="51"/>
      <c r="V89" s="47"/>
      <c r="W89" s="50"/>
      <c r="X89" s="45"/>
      <c r="Y89" s="51"/>
      <c r="Z89" s="47"/>
    </row>
    <row r="90" spans="1:26" ht="15" hidden="1">
      <c r="A90" s="36" t="s">
        <v>163</v>
      </c>
      <c r="B90" s="76" t="s">
        <v>162</v>
      </c>
      <c r="C90" s="62">
        <f t="shared" si="2"/>
        <v>0</v>
      </c>
      <c r="D90" s="50"/>
      <c r="E90" s="50"/>
      <c r="F90" s="49"/>
      <c r="G90" s="49"/>
      <c r="H90" s="50"/>
      <c r="I90" s="50"/>
      <c r="J90" s="51"/>
      <c r="K90" s="51"/>
      <c r="L90" s="50"/>
      <c r="M90" s="50"/>
      <c r="O90" s="50"/>
      <c r="P90" s="50"/>
      <c r="Q90" s="49"/>
      <c r="R90" s="49"/>
      <c r="S90" s="50"/>
      <c r="T90" s="50"/>
      <c r="U90" s="51"/>
      <c r="V90" s="51"/>
      <c r="W90" s="50"/>
      <c r="X90" s="50"/>
      <c r="Y90" s="51"/>
      <c r="Z90" s="51"/>
    </row>
    <row r="91" spans="1:26" ht="15" hidden="1">
      <c r="A91" s="36" t="s">
        <v>153</v>
      </c>
      <c r="B91" s="36" t="s">
        <v>154</v>
      </c>
      <c r="C91" s="62">
        <f t="shared" si="2"/>
        <v>0</v>
      </c>
      <c r="D91" s="50"/>
      <c r="E91" s="50"/>
      <c r="F91" s="49"/>
      <c r="G91" s="49"/>
      <c r="H91" s="50"/>
      <c r="I91" s="50"/>
      <c r="J91" s="51"/>
      <c r="K91" s="51"/>
      <c r="L91" s="50"/>
      <c r="M91" s="50"/>
      <c r="O91" s="50"/>
      <c r="P91" s="50"/>
      <c r="Q91" s="49"/>
      <c r="R91" s="49"/>
      <c r="S91" s="50"/>
      <c r="T91" s="50"/>
      <c r="U91" s="51"/>
      <c r="V91" s="51"/>
      <c r="W91" s="50"/>
      <c r="X91" s="50"/>
      <c r="Y91" s="51"/>
      <c r="Z91" s="51"/>
    </row>
    <row r="92" spans="1:26" ht="15" hidden="1">
      <c r="A92" s="36" t="s">
        <v>39</v>
      </c>
      <c r="B92" s="36" t="s">
        <v>99</v>
      </c>
      <c r="C92" s="62">
        <f t="shared" si="2"/>
        <v>0</v>
      </c>
      <c r="D92" s="50"/>
      <c r="E92" s="50"/>
      <c r="F92" s="49"/>
      <c r="G92" s="49"/>
      <c r="H92" s="50"/>
      <c r="I92" s="50"/>
      <c r="J92" s="51"/>
      <c r="K92" s="51"/>
      <c r="L92" s="50"/>
      <c r="M92" s="50"/>
      <c r="O92" s="50"/>
      <c r="P92" s="50"/>
      <c r="Q92" s="49"/>
      <c r="R92" s="49"/>
      <c r="S92" s="50"/>
      <c r="T92" s="50"/>
      <c r="U92" s="51"/>
      <c r="V92" s="51"/>
      <c r="W92" s="50"/>
      <c r="X92" s="50"/>
      <c r="Y92" s="51"/>
      <c r="Z92" s="51"/>
    </row>
    <row r="93" spans="1:26" ht="15" hidden="1">
      <c r="A93" s="36" t="s">
        <v>91</v>
      </c>
      <c r="B93" s="36" t="s">
        <v>104</v>
      </c>
      <c r="C93" s="62">
        <f t="shared" si="2"/>
        <v>0</v>
      </c>
      <c r="D93" s="50"/>
      <c r="E93" s="50"/>
      <c r="F93" s="49"/>
      <c r="G93" s="49"/>
      <c r="H93" s="50"/>
      <c r="I93" s="50"/>
      <c r="J93" s="51"/>
      <c r="K93" s="51"/>
      <c r="L93" s="50"/>
      <c r="M93" s="50"/>
      <c r="O93" s="50"/>
      <c r="P93" s="50"/>
      <c r="Q93" s="49"/>
      <c r="R93" s="49"/>
      <c r="S93" s="50"/>
      <c r="T93" s="50"/>
      <c r="U93" s="51"/>
      <c r="V93" s="51"/>
      <c r="W93" s="50"/>
      <c r="X93" s="50"/>
      <c r="Y93" s="51"/>
      <c r="Z93" s="51"/>
    </row>
    <row r="94" spans="1:26" ht="15" hidden="1">
      <c r="A94" s="36" t="s">
        <v>207</v>
      </c>
      <c r="B94" s="36" t="s">
        <v>148</v>
      </c>
      <c r="C94" s="62">
        <f t="shared" si="2"/>
        <v>0</v>
      </c>
      <c r="D94" s="50"/>
      <c r="E94" s="50"/>
      <c r="F94" s="49"/>
      <c r="G94" s="49"/>
      <c r="H94" s="50"/>
      <c r="I94" s="50"/>
      <c r="J94" s="51"/>
      <c r="K94" s="51"/>
      <c r="L94" s="50"/>
      <c r="M94" s="50"/>
      <c r="O94" s="50"/>
      <c r="P94" s="50"/>
      <c r="Q94" s="49"/>
      <c r="R94" s="49"/>
      <c r="S94" s="50"/>
      <c r="T94" s="50"/>
      <c r="U94" s="51"/>
      <c r="V94" s="51"/>
      <c r="W94" s="50"/>
      <c r="X94" s="50"/>
      <c r="Y94" s="51"/>
      <c r="Z94" s="51"/>
    </row>
    <row r="95" spans="1:26" ht="15" hidden="1">
      <c r="A95" s="36" t="s">
        <v>164</v>
      </c>
      <c r="B95" s="36" t="s">
        <v>160</v>
      </c>
      <c r="C95" s="62">
        <f t="shared" si="2"/>
        <v>0</v>
      </c>
      <c r="D95" s="50"/>
      <c r="E95" s="50"/>
      <c r="F95" s="49"/>
      <c r="G95" s="49"/>
      <c r="H95" s="50"/>
      <c r="I95" s="50"/>
      <c r="J95" s="51"/>
      <c r="K95" s="51"/>
      <c r="L95" s="50"/>
      <c r="M95" s="50"/>
      <c r="O95" s="50"/>
      <c r="P95" s="50"/>
      <c r="Q95" s="49"/>
      <c r="R95" s="49"/>
      <c r="S95" s="50"/>
      <c r="T95" s="50"/>
      <c r="U95" s="51"/>
      <c r="V95" s="51"/>
      <c r="W95" s="50"/>
      <c r="X95" s="50"/>
      <c r="Y95" s="51"/>
      <c r="Z95" s="51"/>
    </row>
    <row r="96" spans="1:26" ht="15" hidden="1">
      <c r="A96" s="36" t="s">
        <v>149</v>
      </c>
      <c r="B96" s="36" t="s">
        <v>150</v>
      </c>
      <c r="C96" s="62">
        <f t="shared" si="2"/>
        <v>0</v>
      </c>
      <c r="D96" s="50"/>
      <c r="E96" s="50"/>
      <c r="F96" s="49"/>
      <c r="G96" s="49"/>
      <c r="H96" s="50"/>
      <c r="I96" s="50"/>
      <c r="J96" s="51"/>
      <c r="K96" s="51"/>
      <c r="L96" s="50"/>
      <c r="M96" s="50"/>
      <c r="O96" s="50"/>
      <c r="P96" s="50"/>
      <c r="Q96" s="49"/>
      <c r="R96" s="49"/>
      <c r="S96" s="50"/>
      <c r="T96" s="50"/>
      <c r="U96" s="51"/>
      <c r="V96" s="51"/>
      <c r="W96" s="50"/>
      <c r="X96" s="50"/>
      <c r="Y96" s="51"/>
      <c r="Z96" s="51"/>
    </row>
    <row r="97" spans="1:26" ht="15" hidden="1">
      <c r="A97" s="36" t="s">
        <v>140</v>
      </c>
      <c r="B97" s="36" t="s">
        <v>141</v>
      </c>
      <c r="C97" s="62">
        <f t="shared" si="2"/>
        <v>0</v>
      </c>
      <c r="D97" s="50"/>
      <c r="E97" s="50"/>
      <c r="F97" s="49"/>
      <c r="G97" s="49"/>
      <c r="H97" s="50"/>
      <c r="I97" s="50"/>
      <c r="J97" s="51"/>
      <c r="K97" s="51"/>
      <c r="L97" s="50"/>
      <c r="M97" s="50"/>
      <c r="O97" s="50"/>
      <c r="P97" s="50"/>
      <c r="Q97" s="49"/>
      <c r="R97" s="49"/>
      <c r="S97" s="50"/>
      <c r="T97" s="50"/>
      <c r="U97" s="51"/>
      <c r="V97" s="51"/>
      <c r="W97" s="50"/>
      <c r="X97" s="50"/>
      <c r="Y97" s="51"/>
      <c r="Z97" s="51"/>
    </row>
    <row r="98" spans="1:26" ht="15" hidden="1">
      <c r="A98" s="36" t="s">
        <v>138</v>
      </c>
      <c r="B98" s="36" t="s">
        <v>169</v>
      </c>
      <c r="C98" s="62">
        <f t="shared" si="2"/>
        <v>0</v>
      </c>
      <c r="D98" s="50"/>
      <c r="E98" s="50"/>
      <c r="F98" s="49"/>
      <c r="G98" s="49"/>
      <c r="H98" s="50"/>
      <c r="I98" s="50"/>
      <c r="J98" s="51"/>
      <c r="K98" s="51"/>
      <c r="L98" s="50"/>
      <c r="M98" s="50"/>
      <c r="O98" s="50"/>
      <c r="P98" s="50"/>
      <c r="Q98" s="49"/>
      <c r="R98" s="49"/>
      <c r="S98" s="50"/>
      <c r="T98" s="50"/>
      <c r="U98" s="51"/>
      <c r="V98" s="51"/>
      <c r="W98" s="50"/>
      <c r="X98" s="50"/>
      <c r="Y98" s="51"/>
      <c r="Z98" s="51"/>
    </row>
    <row r="99" spans="1:26" ht="15" hidden="1">
      <c r="A99" s="36" t="s">
        <v>8</v>
      </c>
      <c r="B99" s="36" t="s">
        <v>97</v>
      </c>
      <c r="C99" s="62">
        <f t="shared" si="2"/>
        <v>0</v>
      </c>
      <c r="D99" s="50"/>
      <c r="E99" s="50"/>
      <c r="F99" s="49"/>
      <c r="G99" s="49"/>
      <c r="H99" s="50"/>
      <c r="I99" s="50"/>
      <c r="J99" s="51"/>
      <c r="K99" s="51"/>
      <c r="L99" s="50"/>
      <c r="M99" s="50"/>
      <c r="O99" s="50"/>
      <c r="P99" s="50"/>
      <c r="Q99" s="49"/>
      <c r="R99" s="49"/>
      <c r="S99" s="50"/>
      <c r="T99" s="50"/>
      <c r="U99" s="51"/>
      <c r="V99" s="51"/>
      <c r="W99" s="50"/>
      <c r="X99" s="50"/>
      <c r="Y99" s="51"/>
      <c r="Z99" s="51"/>
    </row>
    <row r="100" spans="1:26" ht="15" hidden="1">
      <c r="A100" s="36" t="s">
        <v>76</v>
      </c>
      <c r="B100" s="36" t="s">
        <v>47</v>
      </c>
      <c r="C100" s="62">
        <f t="shared" si="2"/>
        <v>0</v>
      </c>
      <c r="D100" s="50"/>
      <c r="E100" s="50"/>
      <c r="F100" s="49"/>
      <c r="G100" s="49"/>
      <c r="H100" s="50"/>
      <c r="I100" s="50"/>
      <c r="J100" s="51"/>
      <c r="K100" s="51"/>
      <c r="L100" s="50"/>
      <c r="M100" s="50"/>
      <c r="O100" s="50"/>
      <c r="P100" s="50"/>
      <c r="Q100" s="49"/>
      <c r="R100" s="49"/>
      <c r="S100" s="50"/>
      <c r="T100" s="50"/>
      <c r="U100" s="51"/>
      <c r="V100" s="51"/>
      <c r="W100" s="50"/>
      <c r="X100" s="50"/>
      <c r="Y100" s="51"/>
      <c r="Z100" s="51"/>
    </row>
    <row r="101" spans="1:26" ht="15" hidden="1">
      <c r="A101" s="36" t="s">
        <v>36</v>
      </c>
      <c r="B101" s="36" t="s">
        <v>50</v>
      </c>
      <c r="C101" s="62">
        <f t="shared" si="2"/>
        <v>0</v>
      </c>
      <c r="D101" s="50"/>
      <c r="E101" s="50"/>
      <c r="F101" s="49"/>
      <c r="G101" s="49"/>
      <c r="H101" s="50"/>
      <c r="I101" s="50"/>
      <c r="J101" s="51"/>
      <c r="K101" s="51"/>
      <c r="L101" s="50"/>
      <c r="M101" s="50"/>
      <c r="O101" s="50"/>
      <c r="P101" s="50"/>
      <c r="Q101" s="49"/>
      <c r="R101" s="49"/>
      <c r="S101" s="50"/>
      <c r="T101" s="50"/>
      <c r="U101" s="51"/>
      <c r="V101" s="51"/>
      <c r="W101" s="50"/>
      <c r="X101" s="50"/>
      <c r="Y101" s="51"/>
      <c r="Z101" s="51"/>
    </row>
    <row r="102" spans="1:26" ht="15" hidden="1">
      <c r="A102" s="36" t="s">
        <v>106</v>
      </c>
      <c r="B102" s="36" t="s">
        <v>105</v>
      </c>
      <c r="C102" s="62">
        <f t="shared" si="2"/>
        <v>0</v>
      </c>
      <c r="D102" s="50"/>
      <c r="E102" s="50"/>
      <c r="F102" s="49"/>
      <c r="G102" s="49"/>
      <c r="H102" s="50"/>
      <c r="I102" s="50"/>
      <c r="J102" s="51"/>
      <c r="K102" s="51"/>
      <c r="L102" s="50"/>
      <c r="M102" s="50"/>
      <c r="O102" s="50"/>
      <c r="P102" s="50"/>
      <c r="Q102" s="49"/>
      <c r="R102" s="49"/>
      <c r="S102" s="50"/>
      <c r="T102" s="50"/>
      <c r="U102" s="51"/>
      <c r="V102" s="51"/>
      <c r="W102" s="50"/>
      <c r="X102" s="50"/>
      <c r="Y102" s="51"/>
      <c r="Z102" s="51"/>
    </row>
    <row r="103" spans="1:26" ht="15" hidden="1">
      <c r="A103" s="36" t="s">
        <v>205</v>
      </c>
      <c r="B103" s="36" t="s">
        <v>206</v>
      </c>
      <c r="C103" s="62">
        <f t="shared" si="2"/>
        <v>0</v>
      </c>
      <c r="D103" s="50"/>
      <c r="E103" s="50"/>
      <c r="F103" s="49"/>
      <c r="G103" s="49"/>
      <c r="H103" s="50"/>
      <c r="I103" s="50"/>
      <c r="J103" s="51"/>
      <c r="K103" s="51"/>
      <c r="L103" s="50"/>
      <c r="M103" s="50"/>
      <c r="O103" s="50"/>
      <c r="P103" s="50"/>
      <c r="Q103" s="49"/>
      <c r="R103" s="49"/>
      <c r="S103" s="50"/>
      <c r="T103" s="50"/>
      <c r="U103" s="51"/>
      <c r="V103" s="51"/>
      <c r="W103" s="50"/>
      <c r="X103" s="50"/>
      <c r="Y103" s="51"/>
      <c r="Z103" s="51"/>
    </row>
    <row r="104" spans="1:26" ht="15" hidden="1">
      <c r="A104" s="36" t="s">
        <v>208</v>
      </c>
      <c r="B104" s="36" t="s">
        <v>209</v>
      </c>
      <c r="C104" s="62">
        <f t="shared" si="2"/>
        <v>0</v>
      </c>
      <c r="D104" s="50"/>
      <c r="E104" s="50"/>
      <c r="F104" s="49"/>
      <c r="G104" s="49"/>
      <c r="H104" s="50"/>
      <c r="I104" s="50"/>
      <c r="J104" s="51"/>
      <c r="K104" s="51"/>
      <c r="L104" s="50"/>
      <c r="M104" s="50"/>
      <c r="O104" s="50"/>
      <c r="P104" s="50"/>
      <c r="Q104" s="49"/>
      <c r="R104" s="49"/>
      <c r="S104" s="50"/>
      <c r="T104" s="50"/>
      <c r="U104" s="51"/>
      <c r="V104" s="51"/>
      <c r="W104" s="50"/>
      <c r="X104" s="50"/>
      <c r="Y104" s="51"/>
      <c r="Z104" s="51"/>
    </row>
    <row r="105" spans="1:26" ht="15" hidden="1">
      <c r="A105" s="36" t="s">
        <v>220</v>
      </c>
      <c r="B105" s="36" t="s">
        <v>221</v>
      </c>
      <c r="C105" s="62">
        <f t="shared" si="2"/>
        <v>0</v>
      </c>
      <c r="D105" s="50"/>
      <c r="E105" s="50"/>
      <c r="F105" s="49"/>
      <c r="G105" s="49"/>
      <c r="H105" s="50"/>
      <c r="I105" s="50"/>
      <c r="J105" s="51"/>
      <c r="K105" s="51"/>
      <c r="L105" s="50"/>
      <c r="M105" s="50"/>
      <c r="O105" s="50"/>
      <c r="P105" s="50"/>
      <c r="Q105" s="49"/>
      <c r="R105" s="49"/>
      <c r="S105" s="50"/>
      <c r="T105" s="50"/>
      <c r="U105" s="51"/>
      <c r="V105" s="51"/>
      <c r="W105" s="50"/>
      <c r="X105" s="50"/>
      <c r="Y105" s="51"/>
      <c r="Z105" s="51"/>
    </row>
    <row r="106" spans="1:26" ht="15" hidden="1">
      <c r="A106" s="36" t="s">
        <v>222</v>
      </c>
      <c r="B106" s="36" t="s">
        <v>223</v>
      </c>
      <c r="C106" s="62">
        <f t="shared" si="2"/>
        <v>0</v>
      </c>
      <c r="D106" s="50"/>
      <c r="E106" s="50"/>
      <c r="F106" s="49"/>
      <c r="G106" s="49"/>
      <c r="H106" s="50"/>
      <c r="I106" s="50"/>
      <c r="J106" s="51"/>
      <c r="K106" s="51"/>
      <c r="L106" s="50"/>
      <c r="M106" s="50"/>
      <c r="O106" s="50"/>
      <c r="P106" s="50"/>
      <c r="Q106" s="49"/>
      <c r="R106" s="49"/>
      <c r="S106" s="50"/>
      <c r="T106" s="50"/>
      <c r="U106" s="51"/>
      <c r="V106" s="51"/>
      <c r="W106" s="50"/>
      <c r="X106" s="50"/>
      <c r="Y106" s="51"/>
      <c r="Z106" s="51"/>
    </row>
    <row r="107" spans="1:26" ht="15" hidden="1">
      <c r="A107" s="36" t="s">
        <v>35</v>
      </c>
      <c r="B107" s="36" t="s">
        <v>107</v>
      </c>
      <c r="C107" s="62">
        <f t="shared" si="2"/>
        <v>0</v>
      </c>
      <c r="D107" s="50"/>
      <c r="E107" s="50"/>
      <c r="F107" s="49"/>
      <c r="G107" s="49"/>
      <c r="H107" s="50"/>
      <c r="I107" s="50"/>
      <c r="J107" s="51"/>
      <c r="K107" s="51"/>
      <c r="L107" s="50"/>
      <c r="M107" s="50"/>
      <c r="O107" s="50"/>
      <c r="P107" s="50"/>
      <c r="Q107" s="49"/>
      <c r="R107" s="49"/>
      <c r="S107" s="50"/>
      <c r="T107" s="50"/>
      <c r="U107" s="51"/>
      <c r="V107" s="51"/>
      <c r="W107" s="50"/>
      <c r="X107" s="50"/>
      <c r="Y107" s="51"/>
      <c r="Z107" s="51"/>
    </row>
    <row r="108" spans="3:26" ht="15">
      <c r="C108" s="62"/>
      <c r="D108" s="50"/>
      <c r="E108" s="50"/>
      <c r="F108" s="49"/>
      <c r="G108" s="49"/>
      <c r="H108" s="50"/>
      <c r="I108" s="50"/>
      <c r="J108" s="51"/>
      <c r="K108" s="51"/>
      <c r="L108" s="50"/>
      <c r="M108" s="50"/>
      <c r="O108" s="50"/>
      <c r="P108" s="50"/>
      <c r="Q108" s="49"/>
      <c r="R108" s="49"/>
      <c r="S108" s="50"/>
      <c r="T108" s="50"/>
      <c r="U108" s="51"/>
      <c r="V108" s="51"/>
      <c r="W108" s="50"/>
      <c r="X108" s="50"/>
      <c r="Y108" s="51"/>
      <c r="Z108" s="51"/>
    </row>
    <row r="109" spans="3:10" ht="15">
      <c r="C109" s="36">
        <f>COUNT(C63:C104)</f>
        <v>42</v>
      </c>
      <c r="D109" s="36">
        <f>SUM(D63:D101)/D62</f>
        <v>4</v>
      </c>
      <c r="F109" s="36">
        <f>COUNT(F63:F96)</f>
        <v>4</v>
      </c>
      <c r="H109" s="36">
        <f>COUNT(H63:H96)</f>
        <v>1</v>
      </c>
      <c r="J109" s="36">
        <f>COUNT(J63:J96)</f>
        <v>0</v>
      </c>
    </row>
    <row r="113" ht="15">
      <c r="C113" s="76"/>
    </row>
  </sheetData>
  <sheetProtection/>
  <mergeCells count="24">
    <mergeCell ref="S61:T61"/>
    <mergeCell ref="U61:V61"/>
    <mergeCell ref="W61:X61"/>
    <mergeCell ref="Y61:Z61"/>
    <mergeCell ref="U2:V2"/>
    <mergeCell ref="W2:X2"/>
    <mergeCell ref="Y2:Z2"/>
    <mergeCell ref="S2:T2"/>
    <mergeCell ref="D61:E61"/>
    <mergeCell ref="F61:G61"/>
    <mergeCell ref="H61:I61"/>
    <mergeCell ref="J61:K61"/>
    <mergeCell ref="L61:M61"/>
    <mergeCell ref="O61:P61"/>
    <mergeCell ref="Q61:R61"/>
    <mergeCell ref="D1:M1"/>
    <mergeCell ref="O1:Z1"/>
    <mergeCell ref="D2:E2"/>
    <mergeCell ref="F2:G2"/>
    <mergeCell ref="H2:I2"/>
    <mergeCell ref="J2:K2"/>
    <mergeCell ref="L2:M2"/>
    <mergeCell ref="O2:P2"/>
    <mergeCell ref="Q2:R2"/>
  </mergeCells>
  <hyperlinks>
    <hyperlink ref="A1" r:id="rId1" display="NLR maj22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19"/>
  <sheetViews>
    <sheetView zoomScalePageLayoutView="0" workbookViewId="0" topLeftCell="C1">
      <selection activeCell="M9" sqref="M9"/>
    </sheetView>
  </sheetViews>
  <sheetFormatPr defaultColWidth="9.140625" defaultRowHeight="15"/>
  <cols>
    <col min="1" max="1" width="32.7109375" style="36" bestFit="1" customWidth="1"/>
    <col min="2" max="2" width="34.7109375" style="36" bestFit="1" customWidth="1"/>
    <col min="3" max="3" width="4.8515625" style="36" bestFit="1" customWidth="1"/>
    <col min="4" max="13" width="3.7109375" style="36" customWidth="1"/>
    <col min="14" max="14" width="4.57421875" style="36" customWidth="1"/>
    <col min="15" max="26" width="3.7109375" style="36" customWidth="1"/>
    <col min="27" max="16384" width="9.140625" style="36" customWidth="1"/>
  </cols>
  <sheetData>
    <row r="1" spans="1:26" ht="15">
      <c r="A1" s="8" t="s">
        <v>255</v>
      </c>
      <c r="B1" s="56"/>
      <c r="C1" s="1"/>
      <c r="D1" s="104" t="s">
        <v>253</v>
      </c>
      <c r="E1" s="104"/>
      <c r="F1" s="104"/>
      <c r="G1" s="104"/>
      <c r="H1" s="104"/>
      <c r="I1" s="104"/>
      <c r="J1" s="104"/>
      <c r="K1" s="104"/>
      <c r="L1" s="104"/>
      <c r="M1" s="104"/>
      <c r="O1" s="98" t="s">
        <v>254</v>
      </c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5">
      <c r="A2" s="56"/>
      <c r="B2" s="56"/>
      <c r="C2" s="1"/>
      <c r="D2" s="100" t="s">
        <v>244</v>
      </c>
      <c r="E2" s="101"/>
      <c r="F2" s="102" t="s">
        <v>249</v>
      </c>
      <c r="G2" s="103"/>
      <c r="H2" s="100" t="s">
        <v>173</v>
      </c>
      <c r="I2" s="101"/>
      <c r="J2" s="102" t="s">
        <v>171</v>
      </c>
      <c r="K2" s="103"/>
      <c r="L2" s="100" t="s">
        <v>269</v>
      </c>
      <c r="M2" s="101"/>
      <c r="O2" s="100" t="s">
        <v>244</v>
      </c>
      <c r="P2" s="101"/>
      <c r="Q2" s="102" t="s">
        <v>249</v>
      </c>
      <c r="R2" s="103"/>
      <c r="S2" s="100" t="s">
        <v>173</v>
      </c>
      <c r="T2" s="101"/>
      <c r="U2" s="102" t="s">
        <v>171</v>
      </c>
      <c r="V2" s="103"/>
      <c r="W2" s="100" t="s">
        <v>269</v>
      </c>
      <c r="X2" s="101"/>
      <c r="Y2" s="102"/>
      <c r="Z2" s="103"/>
    </row>
    <row r="3" spans="1:26" ht="21">
      <c r="A3" s="57"/>
      <c r="B3" s="12" t="s">
        <v>2</v>
      </c>
      <c r="C3" s="10" t="s">
        <v>3</v>
      </c>
      <c r="D3" s="58">
        <v>1</v>
      </c>
      <c r="E3" s="58" t="s">
        <v>32</v>
      </c>
      <c r="F3" s="59">
        <v>2</v>
      </c>
      <c r="G3" s="59" t="s">
        <v>32</v>
      </c>
      <c r="H3" s="60">
        <v>3</v>
      </c>
      <c r="I3" s="60" t="s">
        <v>32</v>
      </c>
      <c r="J3" s="61">
        <v>4</v>
      </c>
      <c r="K3" s="61"/>
      <c r="L3" s="60">
        <v>5</v>
      </c>
      <c r="M3" s="60"/>
      <c r="O3" s="58">
        <v>1</v>
      </c>
      <c r="P3" s="80" t="s">
        <v>32</v>
      </c>
      <c r="Q3" s="59">
        <v>2</v>
      </c>
      <c r="R3" s="11" t="s">
        <v>32</v>
      </c>
      <c r="S3" s="60">
        <v>3</v>
      </c>
      <c r="T3" s="81" t="s">
        <v>32</v>
      </c>
      <c r="U3" s="61">
        <v>4</v>
      </c>
      <c r="V3" s="82" t="s">
        <v>32</v>
      </c>
      <c r="W3" s="60">
        <v>5</v>
      </c>
      <c r="X3" s="81" t="s">
        <v>32</v>
      </c>
      <c r="Y3" s="61"/>
      <c r="Z3" s="61"/>
    </row>
    <row r="4" spans="1:26" ht="15">
      <c r="A4" s="36" t="s">
        <v>110</v>
      </c>
      <c r="B4" s="36" t="s">
        <v>65</v>
      </c>
      <c r="C4" s="62">
        <f aca="true" t="shared" si="0" ref="C4:C35">SUM(D4:X4)</f>
        <v>17</v>
      </c>
      <c r="D4" s="63"/>
      <c r="E4" s="63"/>
      <c r="F4" s="64"/>
      <c r="G4" s="64"/>
      <c r="H4" s="65"/>
      <c r="I4" s="65"/>
      <c r="J4" s="66"/>
      <c r="K4" s="66"/>
      <c r="L4" s="65">
        <v>10</v>
      </c>
      <c r="M4" s="65">
        <v>1</v>
      </c>
      <c r="O4" s="63"/>
      <c r="P4" s="63"/>
      <c r="Q4" s="64"/>
      <c r="R4" s="64"/>
      <c r="S4" s="65"/>
      <c r="T4" s="65"/>
      <c r="U4" s="66"/>
      <c r="V4" s="66"/>
      <c r="W4" s="65">
        <v>5</v>
      </c>
      <c r="X4" s="65">
        <v>1</v>
      </c>
      <c r="Y4" s="66"/>
      <c r="Z4" s="66"/>
    </row>
    <row r="5" spans="1:26" ht="15">
      <c r="A5" s="36" t="s">
        <v>9</v>
      </c>
      <c r="B5" s="36" t="s">
        <v>42</v>
      </c>
      <c r="C5" s="62">
        <f t="shared" si="0"/>
        <v>14</v>
      </c>
      <c r="D5" s="63"/>
      <c r="E5" s="63"/>
      <c r="F5" s="64">
        <v>2</v>
      </c>
      <c r="G5" s="64">
        <v>1</v>
      </c>
      <c r="H5" s="65">
        <v>3</v>
      </c>
      <c r="I5" s="65">
        <v>1</v>
      </c>
      <c r="J5" s="66"/>
      <c r="K5" s="66"/>
      <c r="L5" s="65"/>
      <c r="M5" s="65"/>
      <c r="O5" s="63"/>
      <c r="P5" s="63"/>
      <c r="Q5" s="64"/>
      <c r="R5" s="64"/>
      <c r="S5" s="65">
        <v>6</v>
      </c>
      <c r="T5" s="65">
        <v>1</v>
      </c>
      <c r="U5" s="66"/>
      <c r="V5" s="66"/>
      <c r="W5" s="65"/>
      <c r="X5" s="65"/>
      <c r="Y5" s="66"/>
      <c r="Z5" s="66"/>
    </row>
    <row r="6" spans="1:26" ht="15">
      <c r="A6" s="36" t="s">
        <v>78</v>
      </c>
      <c r="B6" s="76" t="s">
        <v>112</v>
      </c>
      <c r="C6" s="62">
        <f t="shared" si="0"/>
        <v>15</v>
      </c>
      <c r="D6" s="63"/>
      <c r="E6" s="63"/>
      <c r="F6" s="64"/>
      <c r="G6" s="64"/>
      <c r="H6" s="65"/>
      <c r="I6" s="65"/>
      <c r="J6" s="66"/>
      <c r="K6" s="66"/>
      <c r="L6" s="65">
        <v>10</v>
      </c>
      <c r="M6" s="65"/>
      <c r="O6" s="63"/>
      <c r="P6" s="63"/>
      <c r="Q6" s="64"/>
      <c r="R6" s="64"/>
      <c r="S6" s="65"/>
      <c r="T6" s="65"/>
      <c r="U6" s="66"/>
      <c r="V6" s="66"/>
      <c r="W6" s="65">
        <v>5</v>
      </c>
      <c r="X6" s="65"/>
      <c r="Y6" s="66"/>
      <c r="Z6" s="66"/>
    </row>
    <row r="7" spans="1:26" ht="15">
      <c r="A7" s="36" t="s">
        <v>83</v>
      </c>
      <c r="B7" s="76" t="s">
        <v>116</v>
      </c>
      <c r="C7" s="62">
        <f t="shared" si="0"/>
        <v>13</v>
      </c>
      <c r="D7" s="63"/>
      <c r="E7" s="63"/>
      <c r="F7" s="64">
        <v>2</v>
      </c>
      <c r="G7" s="64">
        <v>1</v>
      </c>
      <c r="H7" s="65">
        <v>3</v>
      </c>
      <c r="I7" s="65">
        <v>2</v>
      </c>
      <c r="J7" s="66"/>
      <c r="K7" s="66"/>
      <c r="L7" s="65"/>
      <c r="M7" s="65"/>
      <c r="O7" s="63"/>
      <c r="P7" s="63"/>
      <c r="Q7" s="64">
        <v>2</v>
      </c>
      <c r="R7" s="64"/>
      <c r="S7" s="65">
        <v>3</v>
      </c>
      <c r="T7" s="65"/>
      <c r="U7" s="66"/>
      <c r="V7" s="66"/>
      <c r="W7" s="65"/>
      <c r="X7" s="65"/>
      <c r="Y7" s="66"/>
      <c r="Z7" s="66"/>
    </row>
    <row r="8" spans="1:26" ht="15">
      <c r="A8" s="36" t="s">
        <v>218</v>
      </c>
      <c r="B8" s="36" t="s">
        <v>226</v>
      </c>
      <c r="C8" s="62">
        <f t="shared" si="0"/>
        <v>12</v>
      </c>
      <c r="D8" s="63">
        <v>2</v>
      </c>
      <c r="E8" s="63">
        <v>5</v>
      </c>
      <c r="F8" s="64"/>
      <c r="G8" s="64"/>
      <c r="H8" s="65"/>
      <c r="I8" s="65"/>
      <c r="J8" s="66"/>
      <c r="K8" s="66"/>
      <c r="L8" s="65"/>
      <c r="M8" s="65"/>
      <c r="O8" s="63">
        <v>2</v>
      </c>
      <c r="P8" s="63">
        <v>3</v>
      </c>
      <c r="Q8" s="64"/>
      <c r="R8" s="64"/>
      <c r="S8" s="65"/>
      <c r="T8" s="65"/>
      <c r="U8" s="66"/>
      <c r="V8" s="66"/>
      <c r="W8" s="65"/>
      <c r="X8" s="65"/>
      <c r="Y8" s="66"/>
      <c r="Z8" s="66"/>
    </row>
    <row r="9" spans="1:26" ht="15">
      <c r="A9" s="36" t="s">
        <v>188</v>
      </c>
      <c r="B9" s="36" t="s">
        <v>189</v>
      </c>
      <c r="C9" s="62">
        <f t="shared" si="0"/>
        <v>11</v>
      </c>
      <c r="D9" s="63"/>
      <c r="E9" s="63"/>
      <c r="F9" s="64"/>
      <c r="G9" s="64"/>
      <c r="H9" s="65">
        <v>6</v>
      </c>
      <c r="I9" s="65">
        <v>1</v>
      </c>
      <c r="J9" s="66"/>
      <c r="K9" s="66"/>
      <c r="L9" s="65"/>
      <c r="M9" s="65"/>
      <c r="O9" s="63"/>
      <c r="P9" s="63"/>
      <c r="Q9" s="64"/>
      <c r="R9" s="64"/>
      <c r="S9" s="65">
        <v>3</v>
      </c>
      <c r="T9" s="65">
        <v>1</v>
      </c>
      <c r="U9" s="66"/>
      <c r="V9" s="66"/>
      <c r="W9" s="65"/>
      <c r="X9" s="65"/>
      <c r="Y9" s="66"/>
      <c r="Z9" s="66"/>
    </row>
    <row r="10" spans="1:26" ht="15">
      <c r="A10" s="36" t="s">
        <v>34</v>
      </c>
      <c r="B10" s="36" t="s">
        <v>59</v>
      </c>
      <c r="C10" s="62">
        <f t="shared" si="0"/>
        <v>10</v>
      </c>
      <c r="D10" s="63"/>
      <c r="E10" s="63"/>
      <c r="F10" s="64">
        <v>4</v>
      </c>
      <c r="G10" s="64"/>
      <c r="H10" s="65"/>
      <c r="I10" s="65"/>
      <c r="J10" s="66"/>
      <c r="K10" s="66"/>
      <c r="L10" s="65"/>
      <c r="M10" s="65"/>
      <c r="O10" s="63"/>
      <c r="P10" s="63"/>
      <c r="Q10" s="64">
        <v>4</v>
      </c>
      <c r="R10" s="64">
        <v>2</v>
      </c>
      <c r="S10" s="65"/>
      <c r="T10" s="65"/>
      <c r="U10" s="66"/>
      <c r="V10" s="66"/>
      <c r="W10" s="65"/>
      <c r="X10" s="65"/>
      <c r="Y10" s="66"/>
      <c r="Z10" s="66"/>
    </row>
    <row r="11" spans="1:26" ht="15">
      <c r="A11" s="36" t="s">
        <v>134</v>
      </c>
      <c r="B11" s="36" t="s">
        <v>135</v>
      </c>
      <c r="C11" s="62">
        <f t="shared" si="0"/>
        <v>10</v>
      </c>
      <c r="D11" s="63"/>
      <c r="E11" s="63"/>
      <c r="F11" s="64">
        <v>2</v>
      </c>
      <c r="G11" s="64"/>
      <c r="H11" s="65">
        <v>3</v>
      </c>
      <c r="I11" s="65"/>
      <c r="J11" s="66"/>
      <c r="K11" s="66"/>
      <c r="L11" s="65"/>
      <c r="M11" s="65"/>
      <c r="O11" s="63"/>
      <c r="P11" s="63"/>
      <c r="Q11" s="64">
        <v>2</v>
      </c>
      <c r="R11" s="64"/>
      <c r="S11" s="65">
        <v>3</v>
      </c>
      <c r="T11" s="65"/>
      <c r="U11" s="66"/>
      <c r="V11" s="66"/>
      <c r="W11" s="65"/>
      <c r="X11" s="65"/>
      <c r="Y11" s="66"/>
      <c r="Z11" s="66"/>
    </row>
    <row r="12" spans="1:26" ht="15">
      <c r="A12" s="36" t="s">
        <v>86</v>
      </c>
      <c r="B12" s="36" t="s">
        <v>61</v>
      </c>
      <c r="C12" s="62">
        <f t="shared" si="0"/>
        <v>6</v>
      </c>
      <c r="D12" s="63"/>
      <c r="E12" s="63"/>
      <c r="F12" s="64">
        <v>4</v>
      </c>
      <c r="G12" s="64">
        <v>2</v>
      </c>
      <c r="H12" s="65"/>
      <c r="I12" s="65"/>
      <c r="J12" s="66"/>
      <c r="K12" s="66"/>
      <c r="L12" s="65"/>
      <c r="M12" s="65"/>
      <c r="O12" s="63"/>
      <c r="P12" s="63"/>
      <c r="Q12" s="64"/>
      <c r="R12" s="64"/>
      <c r="S12" s="65"/>
      <c r="T12" s="65"/>
      <c r="U12" s="66"/>
      <c r="V12" s="66"/>
      <c r="W12" s="65"/>
      <c r="X12" s="65"/>
      <c r="Y12" s="66"/>
      <c r="Z12" s="66"/>
    </row>
    <row r="13" spans="1:26" ht="15">
      <c r="A13" s="36" t="s">
        <v>6</v>
      </c>
      <c r="B13" s="36" t="s">
        <v>63</v>
      </c>
      <c r="C13" s="62">
        <f t="shared" si="0"/>
        <v>6</v>
      </c>
      <c r="D13" s="63"/>
      <c r="E13" s="63"/>
      <c r="F13" s="64"/>
      <c r="G13" s="64"/>
      <c r="H13" s="65"/>
      <c r="I13" s="65"/>
      <c r="J13" s="66"/>
      <c r="K13" s="66"/>
      <c r="L13" s="65"/>
      <c r="M13" s="65"/>
      <c r="O13" s="63"/>
      <c r="P13" s="63"/>
      <c r="Q13" s="64">
        <v>4</v>
      </c>
      <c r="R13" s="64">
        <v>2</v>
      </c>
      <c r="S13" s="65"/>
      <c r="T13" s="65"/>
      <c r="U13" s="66"/>
      <c r="V13" s="66"/>
      <c r="W13" s="65"/>
      <c r="X13" s="65"/>
      <c r="Y13" s="66"/>
      <c r="Z13" s="66"/>
    </row>
    <row r="14" spans="1:26" ht="15">
      <c r="A14" s="36" t="s">
        <v>79</v>
      </c>
      <c r="B14" s="36" t="s">
        <v>51</v>
      </c>
      <c r="C14" s="62">
        <f t="shared" si="0"/>
        <v>6</v>
      </c>
      <c r="D14" s="63"/>
      <c r="E14" s="63"/>
      <c r="F14" s="64"/>
      <c r="G14" s="64"/>
      <c r="H14" s="65">
        <v>3</v>
      </c>
      <c r="I14" s="65"/>
      <c r="J14" s="66"/>
      <c r="K14" s="66"/>
      <c r="L14" s="65"/>
      <c r="M14" s="65"/>
      <c r="O14" s="63"/>
      <c r="P14" s="63"/>
      <c r="Q14" s="64"/>
      <c r="R14" s="64"/>
      <c r="S14" s="65">
        <v>3</v>
      </c>
      <c r="T14" s="65"/>
      <c r="U14" s="66"/>
      <c r="V14" s="66"/>
      <c r="W14" s="65"/>
      <c r="X14" s="65"/>
      <c r="Y14" s="66"/>
      <c r="Z14" s="66"/>
    </row>
    <row r="15" spans="1:26" ht="15">
      <c r="A15" s="36" t="s">
        <v>180</v>
      </c>
      <c r="B15" s="76" t="s">
        <v>184</v>
      </c>
      <c r="C15" s="62">
        <f t="shared" si="0"/>
        <v>6</v>
      </c>
      <c r="D15" s="63"/>
      <c r="E15" s="63"/>
      <c r="F15" s="64"/>
      <c r="G15" s="64"/>
      <c r="H15" s="65">
        <v>3</v>
      </c>
      <c r="I15" s="65"/>
      <c r="J15" s="66"/>
      <c r="K15" s="66"/>
      <c r="L15" s="65"/>
      <c r="M15" s="65"/>
      <c r="O15" s="63"/>
      <c r="P15" s="63"/>
      <c r="Q15" s="64"/>
      <c r="R15" s="64"/>
      <c r="S15" s="65">
        <v>3</v>
      </c>
      <c r="T15" s="65"/>
      <c r="U15" s="66"/>
      <c r="V15" s="66"/>
      <c r="W15" s="65"/>
      <c r="X15" s="65"/>
      <c r="Y15" s="66"/>
      <c r="Z15" s="66"/>
    </row>
    <row r="16" spans="1:26" ht="15">
      <c r="A16" s="36" t="s">
        <v>80</v>
      </c>
      <c r="B16" s="36" t="s">
        <v>53</v>
      </c>
      <c r="C16" s="62">
        <f t="shared" si="0"/>
        <v>5</v>
      </c>
      <c r="D16" s="63"/>
      <c r="E16" s="63"/>
      <c r="F16" s="64">
        <v>2</v>
      </c>
      <c r="G16" s="64"/>
      <c r="H16" s="65">
        <v>3</v>
      </c>
      <c r="I16" s="65"/>
      <c r="J16" s="66"/>
      <c r="K16" s="66"/>
      <c r="L16" s="65"/>
      <c r="M16" s="65"/>
      <c r="O16" s="63"/>
      <c r="P16" s="63"/>
      <c r="Q16" s="64"/>
      <c r="R16" s="64"/>
      <c r="S16" s="65"/>
      <c r="T16" s="65"/>
      <c r="U16" s="66"/>
      <c r="V16" s="66"/>
      <c r="W16" s="65"/>
      <c r="X16" s="65"/>
      <c r="Y16" s="66"/>
      <c r="Z16" s="66"/>
    </row>
    <row r="17" spans="1:26" ht="15">
      <c r="A17" s="36" t="s">
        <v>87</v>
      </c>
      <c r="B17" s="36" t="s">
        <v>62</v>
      </c>
      <c r="C17" s="62">
        <f t="shared" si="0"/>
        <v>3</v>
      </c>
      <c r="D17" s="63"/>
      <c r="E17" s="63"/>
      <c r="F17" s="64"/>
      <c r="G17" s="64"/>
      <c r="H17" s="65">
        <v>3</v>
      </c>
      <c r="I17" s="65"/>
      <c r="J17" s="66"/>
      <c r="K17" s="66"/>
      <c r="L17" s="65"/>
      <c r="M17" s="65"/>
      <c r="O17" s="63"/>
      <c r="P17" s="63"/>
      <c r="Q17" s="64"/>
      <c r="R17" s="64"/>
      <c r="S17" s="65"/>
      <c r="T17" s="65"/>
      <c r="U17" s="66"/>
      <c r="V17" s="66"/>
      <c r="W17" s="65"/>
      <c r="X17" s="65"/>
      <c r="Y17" s="66"/>
      <c r="Z17" s="66"/>
    </row>
    <row r="18" spans="1:26" ht="15">
      <c r="A18" s="36" t="s">
        <v>158</v>
      </c>
      <c r="B18" s="36" t="s">
        <v>159</v>
      </c>
      <c r="C18" s="62">
        <f t="shared" si="0"/>
        <v>3</v>
      </c>
      <c r="D18" s="63"/>
      <c r="E18" s="63"/>
      <c r="F18" s="64"/>
      <c r="G18" s="64"/>
      <c r="H18" s="65">
        <v>3</v>
      </c>
      <c r="I18" s="65"/>
      <c r="J18" s="66"/>
      <c r="K18" s="66"/>
      <c r="L18" s="65"/>
      <c r="M18" s="65"/>
      <c r="O18" s="63"/>
      <c r="P18" s="63"/>
      <c r="Q18" s="64"/>
      <c r="R18" s="64"/>
      <c r="S18" s="65"/>
      <c r="T18" s="65"/>
      <c r="U18" s="66"/>
      <c r="V18" s="66"/>
      <c r="W18" s="65"/>
      <c r="X18" s="65"/>
      <c r="Y18" s="66"/>
      <c r="Z18" s="66"/>
    </row>
    <row r="19" spans="1:26" ht="15">
      <c r="A19" s="36" t="s">
        <v>256</v>
      </c>
      <c r="B19" s="36" t="s">
        <v>257</v>
      </c>
      <c r="C19" s="62">
        <f t="shared" si="0"/>
        <v>3</v>
      </c>
      <c r="D19" s="63">
        <v>2</v>
      </c>
      <c r="E19" s="63">
        <v>1</v>
      </c>
      <c r="F19" s="64"/>
      <c r="G19" s="64"/>
      <c r="H19" s="65"/>
      <c r="I19" s="65"/>
      <c r="J19" s="66"/>
      <c r="K19" s="66"/>
      <c r="L19" s="65"/>
      <c r="M19" s="65"/>
      <c r="O19" s="63"/>
      <c r="P19" s="63"/>
      <c r="Q19" s="64"/>
      <c r="R19" s="64"/>
      <c r="S19" s="65"/>
      <c r="T19" s="65"/>
      <c r="U19" s="66"/>
      <c r="V19" s="66"/>
      <c r="W19" s="65"/>
      <c r="X19" s="65"/>
      <c r="Y19" s="66"/>
      <c r="Z19" s="66"/>
    </row>
    <row r="20" spans="1:26" ht="15">
      <c r="A20" s="36" t="s">
        <v>84</v>
      </c>
      <c r="B20" s="36" t="s">
        <v>58</v>
      </c>
      <c r="C20" s="62">
        <f t="shared" si="0"/>
        <v>2</v>
      </c>
      <c r="D20" s="63">
        <v>2</v>
      </c>
      <c r="E20" s="63"/>
      <c r="F20" s="64"/>
      <c r="G20" s="64"/>
      <c r="H20" s="65"/>
      <c r="I20" s="65"/>
      <c r="J20" s="66"/>
      <c r="K20" s="66"/>
      <c r="L20" s="65"/>
      <c r="M20" s="65"/>
      <c r="O20" s="63"/>
      <c r="P20" s="63"/>
      <c r="Q20" s="64"/>
      <c r="R20" s="64"/>
      <c r="S20" s="65"/>
      <c r="T20" s="65"/>
      <c r="U20" s="66"/>
      <c r="V20" s="66"/>
      <c r="W20" s="65"/>
      <c r="X20" s="65"/>
      <c r="Y20" s="66"/>
      <c r="Z20" s="66"/>
    </row>
    <row r="21" spans="1:26" ht="15">
      <c r="A21" s="36" t="s">
        <v>161</v>
      </c>
      <c r="B21" s="36" t="s">
        <v>182</v>
      </c>
      <c r="C21" s="62">
        <f t="shared" si="0"/>
        <v>2</v>
      </c>
      <c r="D21" s="63"/>
      <c r="E21" s="63"/>
      <c r="F21" s="64"/>
      <c r="G21" s="64"/>
      <c r="H21" s="65"/>
      <c r="I21" s="65"/>
      <c r="J21" s="66"/>
      <c r="K21" s="66"/>
      <c r="L21" s="65"/>
      <c r="M21" s="65"/>
      <c r="O21" s="63">
        <v>2</v>
      </c>
      <c r="P21" s="63"/>
      <c r="Q21" s="64"/>
      <c r="R21" s="64"/>
      <c r="S21" s="65"/>
      <c r="T21" s="65"/>
      <c r="U21" s="66"/>
      <c r="V21" s="66"/>
      <c r="W21" s="65"/>
      <c r="X21" s="65"/>
      <c r="Y21" s="66"/>
      <c r="Z21" s="66"/>
    </row>
    <row r="22" spans="1:26" ht="15">
      <c r="A22" s="36" t="s">
        <v>147</v>
      </c>
      <c r="B22" s="36" t="s">
        <v>183</v>
      </c>
      <c r="C22" s="62">
        <f t="shared" si="0"/>
        <v>2</v>
      </c>
      <c r="D22" s="63">
        <v>2</v>
      </c>
      <c r="E22" s="63"/>
      <c r="F22" s="64"/>
      <c r="G22" s="64"/>
      <c r="H22" s="65"/>
      <c r="I22" s="65"/>
      <c r="J22" s="66"/>
      <c r="K22" s="66"/>
      <c r="L22" s="65"/>
      <c r="M22" s="65"/>
      <c r="O22" s="63"/>
      <c r="P22" s="63"/>
      <c r="Q22" s="64"/>
      <c r="R22" s="64"/>
      <c r="S22" s="65"/>
      <c r="T22" s="65"/>
      <c r="U22" s="66"/>
      <c r="V22" s="66"/>
      <c r="W22" s="65"/>
      <c r="X22" s="65"/>
      <c r="Y22" s="66"/>
      <c r="Z22" s="66"/>
    </row>
    <row r="23" spans="1:26" ht="15">
      <c r="A23" s="36" t="s">
        <v>258</v>
      </c>
      <c r="B23" s="36" t="s">
        <v>259</v>
      </c>
      <c r="C23" s="62">
        <f t="shared" si="0"/>
        <v>2</v>
      </c>
      <c r="D23" s="63">
        <v>2</v>
      </c>
      <c r="E23" s="63"/>
      <c r="F23" s="64"/>
      <c r="G23" s="64"/>
      <c r="H23" s="65"/>
      <c r="I23" s="65"/>
      <c r="J23" s="66"/>
      <c r="K23" s="66"/>
      <c r="L23" s="65"/>
      <c r="M23" s="65"/>
      <c r="O23" s="63"/>
      <c r="P23" s="63"/>
      <c r="Q23" s="64"/>
      <c r="R23" s="64"/>
      <c r="S23" s="65"/>
      <c r="T23" s="65"/>
      <c r="U23" s="66"/>
      <c r="V23" s="66"/>
      <c r="W23" s="65"/>
      <c r="X23" s="65"/>
      <c r="Y23" s="66"/>
      <c r="Z23" s="66"/>
    </row>
    <row r="24" spans="1:26" ht="15">
      <c r="A24" s="36" t="s">
        <v>129</v>
      </c>
      <c r="B24" s="36" t="s">
        <v>179</v>
      </c>
      <c r="C24" s="62">
        <f t="shared" si="0"/>
        <v>1</v>
      </c>
      <c r="D24" s="63">
        <v>1</v>
      </c>
      <c r="E24" s="63"/>
      <c r="F24" s="64"/>
      <c r="G24" s="64"/>
      <c r="H24" s="65"/>
      <c r="I24" s="65"/>
      <c r="J24" s="66"/>
      <c r="K24" s="66"/>
      <c r="L24" s="65"/>
      <c r="M24" s="65"/>
      <c r="O24" s="63"/>
      <c r="P24" s="63"/>
      <c r="Q24" s="64"/>
      <c r="R24" s="64"/>
      <c r="S24" s="65"/>
      <c r="T24" s="65"/>
      <c r="U24" s="66"/>
      <c r="V24" s="66"/>
      <c r="W24" s="65"/>
      <c r="X24" s="65"/>
      <c r="Y24" s="66"/>
      <c r="Z24" s="66"/>
    </row>
    <row r="25" spans="1:26" ht="15">
      <c r="A25" s="36" t="s">
        <v>264</v>
      </c>
      <c r="B25" s="36" t="s">
        <v>219</v>
      </c>
      <c r="C25" s="62">
        <f t="shared" si="0"/>
        <v>1</v>
      </c>
      <c r="D25" s="63"/>
      <c r="E25" s="63"/>
      <c r="F25" s="64"/>
      <c r="G25" s="64"/>
      <c r="H25" s="65"/>
      <c r="I25" s="65"/>
      <c r="J25" s="66"/>
      <c r="K25" s="66"/>
      <c r="L25" s="65"/>
      <c r="M25" s="65"/>
      <c r="O25" s="63">
        <v>1</v>
      </c>
      <c r="P25" s="63"/>
      <c r="Q25" s="64"/>
      <c r="R25" s="64"/>
      <c r="S25" s="65"/>
      <c r="T25" s="65"/>
      <c r="U25" s="66"/>
      <c r="V25" s="66"/>
      <c r="W25" s="65"/>
      <c r="X25" s="65"/>
      <c r="Y25" s="66"/>
      <c r="Z25" s="66"/>
    </row>
    <row r="26" spans="1:26" ht="15" hidden="1">
      <c r="A26" s="36" t="s">
        <v>133</v>
      </c>
      <c r="B26" s="36" t="s">
        <v>175</v>
      </c>
      <c r="C26" s="62">
        <f t="shared" si="0"/>
        <v>0</v>
      </c>
      <c r="D26" s="63"/>
      <c r="E26" s="63"/>
      <c r="F26" s="64"/>
      <c r="G26" s="64"/>
      <c r="H26" s="65"/>
      <c r="I26" s="65"/>
      <c r="J26" s="66"/>
      <c r="K26" s="66"/>
      <c r="L26" s="65"/>
      <c r="M26" s="65"/>
      <c r="O26" s="63"/>
      <c r="P26" s="63"/>
      <c r="Q26" s="64"/>
      <c r="R26" s="64"/>
      <c r="S26" s="65"/>
      <c r="T26" s="65"/>
      <c r="U26" s="66"/>
      <c r="V26" s="66"/>
      <c r="W26" s="65"/>
      <c r="X26" s="65"/>
      <c r="Y26" s="66"/>
      <c r="Z26" s="66"/>
    </row>
    <row r="27" spans="1:26" ht="15" hidden="1">
      <c r="A27" s="36" t="s">
        <v>113</v>
      </c>
      <c r="B27" s="36" t="s">
        <v>114</v>
      </c>
      <c r="C27" s="62">
        <f t="shared" si="0"/>
        <v>0</v>
      </c>
      <c r="D27" s="63"/>
      <c r="E27" s="63"/>
      <c r="F27" s="64"/>
      <c r="G27" s="64"/>
      <c r="H27" s="65"/>
      <c r="I27" s="65"/>
      <c r="J27" s="66"/>
      <c r="K27" s="66"/>
      <c r="L27" s="65"/>
      <c r="M27" s="65"/>
      <c r="O27" s="63"/>
      <c r="P27" s="63"/>
      <c r="Q27" s="64"/>
      <c r="R27" s="64"/>
      <c r="S27" s="65"/>
      <c r="T27" s="65"/>
      <c r="U27" s="66"/>
      <c r="V27" s="66"/>
      <c r="W27" s="65"/>
      <c r="X27" s="65"/>
      <c r="Y27" s="66"/>
      <c r="Z27" s="66"/>
    </row>
    <row r="28" spans="1:26" ht="15" hidden="1">
      <c r="A28" s="36" t="s">
        <v>75</v>
      </c>
      <c r="B28" s="36" t="s">
        <v>46</v>
      </c>
      <c r="C28" s="62">
        <f t="shared" si="0"/>
        <v>0</v>
      </c>
      <c r="D28" s="63"/>
      <c r="E28" s="63"/>
      <c r="F28" s="64"/>
      <c r="G28" s="64"/>
      <c r="H28" s="65"/>
      <c r="I28" s="65"/>
      <c r="J28" s="66"/>
      <c r="K28" s="66"/>
      <c r="L28" s="65"/>
      <c r="M28" s="65"/>
      <c r="O28" s="63"/>
      <c r="P28" s="63"/>
      <c r="Q28" s="64"/>
      <c r="R28" s="64"/>
      <c r="S28" s="65"/>
      <c r="T28" s="65"/>
      <c r="U28" s="66"/>
      <c r="V28" s="66"/>
      <c r="W28" s="65"/>
      <c r="X28" s="65"/>
      <c r="Y28" s="66"/>
      <c r="Z28" s="66"/>
    </row>
    <row r="29" spans="1:26" ht="15" hidden="1">
      <c r="A29" s="36" t="s">
        <v>33</v>
      </c>
      <c r="B29" s="36" t="s">
        <v>119</v>
      </c>
      <c r="C29" s="62">
        <f t="shared" si="0"/>
        <v>0</v>
      </c>
      <c r="D29" s="63"/>
      <c r="E29" s="63"/>
      <c r="F29" s="64"/>
      <c r="G29" s="64"/>
      <c r="H29" s="65"/>
      <c r="I29" s="73"/>
      <c r="J29" s="66"/>
      <c r="K29" s="66"/>
      <c r="L29" s="65"/>
      <c r="M29" s="73"/>
      <c r="O29" s="63"/>
      <c r="P29" s="63"/>
      <c r="Q29" s="64"/>
      <c r="R29" s="64"/>
      <c r="S29" s="65"/>
      <c r="T29" s="73"/>
      <c r="U29" s="66"/>
      <c r="V29" s="66"/>
      <c r="W29" s="65"/>
      <c r="X29" s="73"/>
      <c r="Y29" s="66"/>
      <c r="Z29" s="66"/>
    </row>
    <row r="30" spans="1:26" ht="15" hidden="1">
      <c r="A30" s="36" t="s">
        <v>109</v>
      </c>
      <c r="B30" s="36" t="s">
        <v>56</v>
      </c>
      <c r="C30" s="62">
        <f t="shared" si="0"/>
        <v>0</v>
      </c>
      <c r="D30" s="63"/>
      <c r="E30" s="63"/>
      <c r="F30" s="64"/>
      <c r="G30" s="64"/>
      <c r="H30" s="65"/>
      <c r="I30" s="65"/>
      <c r="J30" s="66"/>
      <c r="K30" s="66"/>
      <c r="L30" s="65"/>
      <c r="M30" s="65"/>
      <c r="O30" s="63"/>
      <c r="P30" s="63"/>
      <c r="Q30" s="64"/>
      <c r="R30" s="64"/>
      <c r="S30" s="65"/>
      <c r="T30" s="65"/>
      <c r="U30" s="66"/>
      <c r="V30" s="66"/>
      <c r="W30" s="65"/>
      <c r="X30" s="65"/>
      <c r="Y30" s="66"/>
      <c r="Z30" s="66"/>
    </row>
    <row r="31" spans="1:26" ht="15" hidden="1">
      <c r="A31" s="36" t="s">
        <v>152</v>
      </c>
      <c r="B31" s="76" t="s">
        <v>176</v>
      </c>
      <c r="C31" s="62">
        <f t="shared" si="0"/>
        <v>0</v>
      </c>
      <c r="D31" s="63"/>
      <c r="E31" s="63"/>
      <c r="F31" s="64"/>
      <c r="G31" s="64"/>
      <c r="H31" s="65"/>
      <c r="I31" s="65"/>
      <c r="J31" s="66"/>
      <c r="K31" s="66"/>
      <c r="L31" s="65"/>
      <c r="M31" s="65"/>
      <c r="O31" s="63"/>
      <c r="P31" s="63"/>
      <c r="Q31" s="64"/>
      <c r="R31" s="64"/>
      <c r="S31" s="65"/>
      <c r="T31" s="65"/>
      <c r="U31" s="66"/>
      <c r="V31" s="66"/>
      <c r="W31" s="65"/>
      <c r="X31" s="65"/>
      <c r="Y31" s="66"/>
      <c r="Z31" s="66"/>
    </row>
    <row r="32" spans="1:26" ht="15" hidden="1">
      <c r="A32" s="36" t="s">
        <v>136</v>
      </c>
      <c r="B32" s="36" t="s">
        <v>174</v>
      </c>
      <c r="C32" s="62">
        <f t="shared" si="0"/>
        <v>0</v>
      </c>
      <c r="D32" s="63"/>
      <c r="E32" s="63"/>
      <c r="F32" s="64"/>
      <c r="G32" s="64"/>
      <c r="H32" s="65"/>
      <c r="I32" s="65"/>
      <c r="J32" s="66"/>
      <c r="K32" s="66"/>
      <c r="L32" s="65"/>
      <c r="M32" s="65"/>
      <c r="O32" s="63"/>
      <c r="P32" s="63"/>
      <c r="Q32" s="64"/>
      <c r="R32" s="64"/>
      <c r="S32" s="65"/>
      <c r="T32" s="65"/>
      <c r="U32" s="66"/>
      <c r="V32" s="66"/>
      <c r="W32" s="65"/>
      <c r="X32" s="65"/>
      <c r="Y32" s="66"/>
      <c r="Z32" s="66"/>
    </row>
    <row r="33" spans="1:26" ht="15" hidden="1">
      <c r="A33" s="36" t="s">
        <v>74</v>
      </c>
      <c r="B33" s="36" t="s">
        <v>121</v>
      </c>
      <c r="C33" s="62">
        <f t="shared" si="0"/>
        <v>0</v>
      </c>
      <c r="D33" s="63"/>
      <c r="E33" s="63"/>
      <c r="F33" s="64"/>
      <c r="G33" s="64"/>
      <c r="H33" s="65"/>
      <c r="I33" s="65"/>
      <c r="J33" s="66"/>
      <c r="K33" s="66"/>
      <c r="L33" s="65"/>
      <c r="M33" s="65"/>
      <c r="O33" s="63"/>
      <c r="P33" s="63"/>
      <c r="Q33" s="64"/>
      <c r="R33" s="64"/>
      <c r="S33" s="65"/>
      <c r="T33" s="65"/>
      <c r="U33" s="66"/>
      <c r="V33" s="66"/>
      <c r="W33" s="65"/>
      <c r="X33" s="65"/>
      <c r="Y33" s="66"/>
      <c r="Z33" s="66"/>
    </row>
    <row r="34" spans="1:26" ht="15" hidden="1">
      <c r="A34" s="36" t="s">
        <v>139</v>
      </c>
      <c r="B34" s="36" t="s">
        <v>178</v>
      </c>
      <c r="C34" s="62">
        <f t="shared" si="0"/>
        <v>0</v>
      </c>
      <c r="D34" s="63"/>
      <c r="E34" s="63"/>
      <c r="F34" s="64"/>
      <c r="G34" s="64"/>
      <c r="H34" s="65"/>
      <c r="I34" s="65"/>
      <c r="J34" s="66"/>
      <c r="K34" s="66"/>
      <c r="L34" s="65"/>
      <c r="M34" s="65"/>
      <c r="O34" s="63"/>
      <c r="P34" s="63"/>
      <c r="Q34" s="64"/>
      <c r="R34" s="64"/>
      <c r="S34" s="65"/>
      <c r="T34" s="65"/>
      <c r="U34" s="66"/>
      <c r="V34" s="66"/>
      <c r="W34" s="65"/>
      <c r="X34" s="65"/>
      <c r="Y34" s="66"/>
      <c r="Z34" s="66"/>
    </row>
    <row r="35" spans="1:26" ht="15" hidden="1">
      <c r="A35" s="36" t="s">
        <v>136</v>
      </c>
      <c r="B35" s="76" t="s">
        <v>172</v>
      </c>
      <c r="C35" s="62">
        <f t="shared" si="0"/>
        <v>0</v>
      </c>
      <c r="D35" s="63"/>
      <c r="E35" s="63"/>
      <c r="F35" s="64"/>
      <c r="G35" s="64"/>
      <c r="H35" s="65"/>
      <c r="I35" s="65"/>
      <c r="J35" s="66"/>
      <c r="K35" s="66"/>
      <c r="L35" s="65"/>
      <c r="M35" s="65"/>
      <c r="O35" s="63"/>
      <c r="P35" s="63"/>
      <c r="Q35" s="64"/>
      <c r="R35" s="64"/>
      <c r="S35" s="65"/>
      <c r="T35" s="65"/>
      <c r="U35" s="66"/>
      <c r="V35" s="66"/>
      <c r="W35" s="65"/>
      <c r="X35" s="65"/>
      <c r="Y35" s="66"/>
      <c r="Z35" s="66"/>
    </row>
    <row r="36" spans="1:26" ht="15" hidden="1">
      <c r="A36" s="36" t="s">
        <v>127</v>
      </c>
      <c r="B36" s="36" t="s">
        <v>128</v>
      </c>
      <c r="C36" s="62">
        <f aca="true" t="shared" si="1" ref="C36:C61">SUM(D36:X36)</f>
        <v>0</v>
      </c>
      <c r="D36" s="63"/>
      <c r="E36" s="63"/>
      <c r="F36" s="64"/>
      <c r="G36" s="64"/>
      <c r="H36" s="65"/>
      <c r="I36" s="65"/>
      <c r="J36" s="66"/>
      <c r="K36" s="66"/>
      <c r="L36" s="65"/>
      <c r="M36" s="65"/>
      <c r="O36" s="63"/>
      <c r="P36" s="63"/>
      <c r="Q36" s="64"/>
      <c r="R36" s="64"/>
      <c r="S36" s="65"/>
      <c r="T36" s="65"/>
      <c r="U36" s="66"/>
      <c r="V36" s="66"/>
      <c r="W36" s="65"/>
      <c r="X36" s="65"/>
      <c r="Y36" s="66"/>
      <c r="Z36" s="66"/>
    </row>
    <row r="37" spans="1:26" ht="15" hidden="1">
      <c r="A37" s="36" t="s">
        <v>216</v>
      </c>
      <c r="B37" s="36" t="s">
        <v>217</v>
      </c>
      <c r="C37" s="62">
        <f t="shared" si="1"/>
        <v>0</v>
      </c>
      <c r="D37" s="63"/>
      <c r="E37" s="63"/>
      <c r="F37" s="64"/>
      <c r="G37" s="64"/>
      <c r="H37" s="65"/>
      <c r="I37" s="65"/>
      <c r="J37" s="66"/>
      <c r="K37" s="66"/>
      <c r="L37" s="65"/>
      <c r="M37" s="65"/>
      <c r="O37" s="63"/>
      <c r="P37" s="63"/>
      <c r="Q37" s="64"/>
      <c r="R37" s="64"/>
      <c r="S37" s="65"/>
      <c r="T37" s="65"/>
      <c r="U37" s="66"/>
      <c r="V37" s="66"/>
      <c r="W37" s="65"/>
      <c r="X37" s="65"/>
      <c r="Y37" s="66"/>
      <c r="Z37" s="66"/>
    </row>
    <row r="38" spans="1:26" ht="15" hidden="1">
      <c r="A38" s="36" t="s">
        <v>137</v>
      </c>
      <c r="B38" s="36" t="s">
        <v>177</v>
      </c>
      <c r="C38" s="62">
        <f t="shared" si="1"/>
        <v>0</v>
      </c>
      <c r="D38" s="63"/>
      <c r="E38" s="63"/>
      <c r="F38" s="64"/>
      <c r="G38" s="64"/>
      <c r="H38" s="65"/>
      <c r="I38" s="65"/>
      <c r="J38" s="66"/>
      <c r="K38" s="66"/>
      <c r="L38" s="65"/>
      <c r="M38" s="65"/>
      <c r="O38" s="63"/>
      <c r="P38" s="63"/>
      <c r="Q38" s="64"/>
      <c r="R38" s="64"/>
      <c r="S38" s="65"/>
      <c r="T38" s="65"/>
      <c r="U38" s="66"/>
      <c r="V38" s="66"/>
      <c r="W38" s="65"/>
      <c r="X38" s="65"/>
      <c r="Y38" s="66"/>
      <c r="Z38" s="66"/>
    </row>
    <row r="39" spans="1:26" ht="15" hidden="1">
      <c r="A39" s="36" t="s">
        <v>229</v>
      </c>
      <c r="B39" s="36" t="s">
        <v>230</v>
      </c>
      <c r="C39" s="62">
        <f t="shared" si="1"/>
        <v>0</v>
      </c>
      <c r="D39" s="63"/>
      <c r="E39" s="63"/>
      <c r="F39" s="64"/>
      <c r="G39" s="64"/>
      <c r="H39" s="65"/>
      <c r="I39" s="65"/>
      <c r="J39" s="66"/>
      <c r="K39" s="66"/>
      <c r="L39" s="65"/>
      <c r="M39" s="65"/>
      <c r="O39" s="63"/>
      <c r="P39" s="63"/>
      <c r="Q39" s="64"/>
      <c r="R39" s="64"/>
      <c r="S39" s="65"/>
      <c r="T39" s="65"/>
      <c r="U39" s="66"/>
      <c r="V39" s="66"/>
      <c r="W39" s="65"/>
      <c r="X39" s="65"/>
      <c r="Y39" s="66"/>
      <c r="Z39" s="66"/>
    </row>
    <row r="40" spans="1:26" ht="15" hidden="1">
      <c r="A40" s="36" t="s">
        <v>90</v>
      </c>
      <c r="B40" s="36" t="s">
        <v>67</v>
      </c>
      <c r="C40" s="62">
        <f t="shared" si="1"/>
        <v>0</v>
      </c>
      <c r="D40" s="63"/>
      <c r="E40" s="63"/>
      <c r="F40" s="64"/>
      <c r="G40" s="64"/>
      <c r="H40" s="65"/>
      <c r="I40" s="65"/>
      <c r="J40" s="66"/>
      <c r="K40" s="66"/>
      <c r="L40" s="65"/>
      <c r="M40" s="65"/>
      <c r="O40" s="63"/>
      <c r="P40" s="63"/>
      <c r="Q40" s="64"/>
      <c r="R40" s="64"/>
      <c r="S40" s="65"/>
      <c r="T40" s="65"/>
      <c r="U40" s="66"/>
      <c r="V40" s="66"/>
      <c r="W40" s="65"/>
      <c r="X40" s="65"/>
      <c r="Y40" s="66"/>
      <c r="Z40" s="66"/>
    </row>
    <row r="41" spans="1:26" ht="15" hidden="1">
      <c r="A41" s="36" t="s">
        <v>82</v>
      </c>
      <c r="B41" s="36" t="s">
        <v>55</v>
      </c>
      <c r="C41" s="62">
        <f t="shared" si="1"/>
        <v>0</v>
      </c>
      <c r="D41" s="63"/>
      <c r="E41" s="63"/>
      <c r="F41" s="64"/>
      <c r="G41" s="64"/>
      <c r="H41" s="65"/>
      <c r="I41" s="65"/>
      <c r="J41" s="66"/>
      <c r="K41" s="66"/>
      <c r="L41" s="65"/>
      <c r="M41" s="65"/>
      <c r="O41" s="63"/>
      <c r="P41" s="63"/>
      <c r="Q41" s="64"/>
      <c r="R41" s="64"/>
      <c r="S41" s="65"/>
      <c r="T41" s="65"/>
      <c r="U41" s="66"/>
      <c r="V41" s="66"/>
      <c r="W41" s="65"/>
      <c r="X41" s="65"/>
      <c r="Y41" s="66"/>
      <c r="Z41" s="66"/>
    </row>
    <row r="42" spans="1:26" ht="15" hidden="1">
      <c r="A42" s="36" t="s">
        <v>227</v>
      </c>
      <c r="B42" s="36" t="s">
        <v>228</v>
      </c>
      <c r="C42" s="62">
        <f t="shared" si="1"/>
        <v>0</v>
      </c>
      <c r="D42" s="63"/>
      <c r="E42" s="63"/>
      <c r="F42" s="64"/>
      <c r="G42" s="64"/>
      <c r="H42" s="65"/>
      <c r="I42" s="65"/>
      <c r="J42" s="66"/>
      <c r="K42" s="66"/>
      <c r="L42" s="65"/>
      <c r="M42" s="65"/>
      <c r="O42" s="63"/>
      <c r="P42" s="63"/>
      <c r="Q42" s="64"/>
      <c r="R42" s="64"/>
      <c r="S42" s="65"/>
      <c r="T42" s="65"/>
      <c r="U42" s="66"/>
      <c r="V42" s="66"/>
      <c r="W42" s="65"/>
      <c r="X42" s="65"/>
      <c r="Y42" s="66"/>
      <c r="Z42" s="66"/>
    </row>
    <row r="43" spans="1:26" ht="15" hidden="1">
      <c r="A43" s="36" t="s">
        <v>250</v>
      </c>
      <c r="B43" s="36" t="s">
        <v>251</v>
      </c>
      <c r="C43" s="62">
        <f t="shared" si="1"/>
        <v>0</v>
      </c>
      <c r="D43" s="63"/>
      <c r="E43" s="63"/>
      <c r="F43" s="64"/>
      <c r="G43" s="64"/>
      <c r="H43" s="65"/>
      <c r="I43" s="65"/>
      <c r="J43" s="66"/>
      <c r="K43" s="66"/>
      <c r="L43" s="65"/>
      <c r="M43" s="65"/>
      <c r="O43" s="63"/>
      <c r="P43" s="63"/>
      <c r="Q43" s="64"/>
      <c r="R43" s="64"/>
      <c r="S43" s="65"/>
      <c r="T43" s="65"/>
      <c r="U43" s="66"/>
      <c r="V43" s="66"/>
      <c r="W43" s="65"/>
      <c r="X43" s="65"/>
      <c r="Y43" s="66"/>
      <c r="Z43" s="66"/>
    </row>
    <row r="44" spans="1:26" ht="15" hidden="1">
      <c r="A44" s="36" t="s">
        <v>86</v>
      </c>
      <c r="B44" s="36" t="s">
        <v>192</v>
      </c>
      <c r="C44" s="62">
        <f t="shared" si="1"/>
        <v>0</v>
      </c>
      <c r="D44" s="63"/>
      <c r="E44" s="63"/>
      <c r="F44" s="64"/>
      <c r="G44" s="64"/>
      <c r="H44" s="65"/>
      <c r="I44" s="65"/>
      <c r="J44" s="66"/>
      <c r="K44" s="66"/>
      <c r="L44" s="65"/>
      <c r="M44" s="65"/>
      <c r="O44" s="63"/>
      <c r="P44" s="63"/>
      <c r="Q44" s="64"/>
      <c r="R44" s="64"/>
      <c r="S44" s="65"/>
      <c r="T44" s="65"/>
      <c r="U44" s="66"/>
      <c r="V44" s="66"/>
      <c r="W44" s="65"/>
      <c r="X44" s="65"/>
      <c r="Y44" s="66"/>
      <c r="Z44" s="66"/>
    </row>
    <row r="45" spans="1:26" ht="15" hidden="1">
      <c r="A45" s="36" t="s">
        <v>195</v>
      </c>
      <c r="B45" s="36" t="s">
        <v>196</v>
      </c>
      <c r="C45" s="62">
        <f t="shared" si="1"/>
        <v>0</v>
      </c>
      <c r="D45" s="63"/>
      <c r="E45" s="63"/>
      <c r="F45" s="64"/>
      <c r="G45" s="64"/>
      <c r="H45" s="65"/>
      <c r="I45" s="65"/>
      <c r="J45" s="66"/>
      <c r="K45" s="66"/>
      <c r="L45" s="65"/>
      <c r="M45" s="65"/>
      <c r="O45" s="63"/>
      <c r="P45" s="63"/>
      <c r="Q45" s="64"/>
      <c r="R45" s="64"/>
      <c r="S45" s="65"/>
      <c r="T45" s="65"/>
      <c r="U45" s="66"/>
      <c r="V45" s="66"/>
      <c r="W45" s="65"/>
      <c r="X45" s="65"/>
      <c r="Y45" s="66"/>
      <c r="Z45" s="66"/>
    </row>
    <row r="46" spans="1:26" ht="15" hidden="1">
      <c r="A46" s="36" t="s">
        <v>117</v>
      </c>
      <c r="B46" s="36" t="s">
        <v>118</v>
      </c>
      <c r="C46" s="62">
        <f t="shared" si="1"/>
        <v>0</v>
      </c>
      <c r="D46" s="63"/>
      <c r="E46" s="63"/>
      <c r="F46" s="64"/>
      <c r="G46" s="64"/>
      <c r="H46" s="65"/>
      <c r="I46" s="65"/>
      <c r="J46" s="66"/>
      <c r="K46" s="66"/>
      <c r="L46" s="65"/>
      <c r="M46" s="65"/>
      <c r="O46" s="63"/>
      <c r="P46" s="63"/>
      <c r="Q46" s="64"/>
      <c r="R46" s="64"/>
      <c r="S46" s="65"/>
      <c r="T46" s="65"/>
      <c r="U46" s="66"/>
      <c r="V46" s="66"/>
      <c r="W46" s="65"/>
      <c r="X46" s="65"/>
      <c r="Y46" s="66"/>
      <c r="Z46" s="66"/>
    </row>
    <row r="47" spans="1:26" ht="15" hidden="1">
      <c r="A47" s="36" t="s">
        <v>81</v>
      </c>
      <c r="B47" s="36" t="s">
        <v>54</v>
      </c>
      <c r="C47" s="62">
        <f t="shared" si="1"/>
        <v>0</v>
      </c>
      <c r="D47" s="63"/>
      <c r="E47" s="63"/>
      <c r="F47" s="64"/>
      <c r="G47" s="64"/>
      <c r="H47" s="65"/>
      <c r="I47" s="65"/>
      <c r="J47" s="66"/>
      <c r="K47" s="66"/>
      <c r="L47" s="65"/>
      <c r="M47" s="65"/>
      <c r="O47" s="63"/>
      <c r="P47" s="63"/>
      <c r="Q47" s="64"/>
      <c r="R47" s="64"/>
      <c r="S47" s="65"/>
      <c r="T47" s="65"/>
      <c r="U47" s="66"/>
      <c r="V47" s="66"/>
      <c r="W47" s="65"/>
      <c r="X47" s="65"/>
      <c r="Y47" s="66"/>
      <c r="Z47" s="66"/>
    </row>
    <row r="48" spans="1:26" ht="15" hidden="1">
      <c r="A48" s="36" t="s">
        <v>145</v>
      </c>
      <c r="B48" s="36" t="s">
        <v>146</v>
      </c>
      <c r="C48" s="62">
        <f t="shared" si="1"/>
        <v>0</v>
      </c>
      <c r="D48" s="63"/>
      <c r="E48" s="63"/>
      <c r="F48" s="64"/>
      <c r="G48" s="64"/>
      <c r="H48" s="65"/>
      <c r="I48" s="65"/>
      <c r="J48" s="66"/>
      <c r="K48" s="66"/>
      <c r="L48" s="65"/>
      <c r="M48" s="65"/>
      <c r="O48" s="63"/>
      <c r="P48" s="63"/>
      <c r="Q48" s="64"/>
      <c r="R48" s="64"/>
      <c r="S48" s="65"/>
      <c r="T48" s="65"/>
      <c r="U48" s="66"/>
      <c r="V48" s="66"/>
      <c r="W48" s="65"/>
      <c r="X48" s="65"/>
      <c r="Y48" s="66"/>
      <c r="Z48" s="66"/>
    </row>
    <row r="49" spans="1:26" ht="15" hidden="1">
      <c r="A49" s="36" t="s">
        <v>142</v>
      </c>
      <c r="B49" s="36" t="s">
        <v>143</v>
      </c>
      <c r="C49" s="62">
        <f t="shared" si="1"/>
        <v>0</v>
      </c>
      <c r="D49" s="63"/>
      <c r="E49" s="63"/>
      <c r="F49" s="64"/>
      <c r="G49" s="64"/>
      <c r="H49" s="65"/>
      <c r="I49" s="65"/>
      <c r="J49" s="66"/>
      <c r="K49" s="74"/>
      <c r="L49" s="65"/>
      <c r="M49" s="65"/>
      <c r="O49" s="63"/>
      <c r="P49" s="63"/>
      <c r="Q49" s="64"/>
      <c r="R49" s="64"/>
      <c r="S49" s="65"/>
      <c r="T49" s="65"/>
      <c r="U49" s="66"/>
      <c r="V49" s="74"/>
      <c r="W49" s="65"/>
      <c r="X49" s="65"/>
      <c r="Y49" s="66"/>
      <c r="Z49" s="74"/>
    </row>
    <row r="50" spans="1:26" ht="15" hidden="1">
      <c r="A50" s="36" t="s">
        <v>180</v>
      </c>
      <c r="B50" s="76" t="s">
        <v>181</v>
      </c>
      <c r="C50" s="62">
        <f t="shared" si="1"/>
        <v>0</v>
      </c>
      <c r="D50" s="63"/>
      <c r="E50" s="63"/>
      <c r="F50" s="64"/>
      <c r="G50" s="64"/>
      <c r="H50" s="65"/>
      <c r="I50" s="65"/>
      <c r="J50" s="66"/>
      <c r="K50" s="66"/>
      <c r="L50" s="65"/>
      <c r="M50" s="65"/>
      <c r="O50" s="63"/>
      <c r="P50" s="63"/>
      <c r="Q50" s="64"/>
      <c r="R50" s="64"/>
      <c r="S50" s="65"/>
      <c r="T50" s="65"/>
      <c r="U50" s="66"/>
      <c r="V50" s="66"/>
      <c r="W50" s="65"/>
      <c r="X50" s="65"/>
      <c r="Y50" s="66"/>
      <c r="Z50" s="66"/>
    </row>
    <row r="51" spans="1:26" ht="15" hidden="1">
      <c r="A51" s="36" t="s">
        <v>73</v>
      </c>
      <c r="B51" s="36" t="s">
        <v>45</v>
      </c>
      <c r="C51" s="62">
        <f t="shared" si="1"/>
        <v>0</v>
      </c>
      <c r="D51" s="63"/>
      <c r="E51" s="63"/>
      <c r="F51" s="64"/>
      <c r="G51" s="64"/>
      <c r="H51" s="65"/>
      <c r="I51" s="65"/>
      <c r="J51" s="66"/>
      <c r="K51" s="66"/>
      <c r="L51" s="65"/>
      <c r="M51" s="65"/>
      <c r="O51" s="63"/>
      <c r="P51" s="63"/>
      <c r="Q51" s="64"/>
      <c r="R51" s="64"/>
      <c r="S51" s="65"/>
      <c r="T51" s="65"/>
      <c r="U51" s="66"/>
      <c r="V51" s="66"/>
      <c r="W51" s="65"/>
      <c r="X51" s="65"/>
      <c r="Y51" s="66"/>
      <c r="Z51" s="66"/>
    </row>
    <row r="52" spans="1:26" ht="15" hidden="1">
      <c r="A52" s="36" t="s">
        <v>69</v>
      </c>
      <c r="B52" s="36" t="s">
        <v>40</v>
      </c>
      <c r="C52" s="62">
        <f t="shared" si="1"/>
        <v>0</v>
      </c>
      <c r="D52" s="63"/>
      <c r="E52" s="63"/>
      <c r="F52" s="64"/>
      <c r="G52" s="64"/>
      <c r="H52" s="65"/>
      <c r="I52" s="65"/>
      <c r="J52" s="66"/>
      <c r="K52" s="66"/>
      <c r="L52" s="65"/>
      <c r="M52" s="65"/>
      <c r="O52" s="63"/>
      <c r="P52" s="63"/>
      <c r="Q52" s="64"/>
      <c r="R52" s="64"/>
      <c r="S52" s="65"/>
      <c r="T52" s="65"/>
      <c r="U52" s="66"/>
      <c r="V52" s="66"/>
      <c r="W52" s="65"/>
      <c r="X52" s="65"/>
      <c r="Y52" s="66"/>
      <c r="Z52" s="66"/>
    </row>
    <row r="53" spans="1:26" ht="15" hidden="1">
      <c r="A53" s="36" t="s">
        <v>190</v>
      </c>
      <c r="B53" s="36" t="s">
        <v>118</v>
      </c>
      <c r="C53" s="62">
        <f t="shared" si="1"/>
        <v>0</v>
      </c>
      <c r="D53" s="63"/>
      <c r="E53" s="63"/>
      <c r="F53" s="64"/>
      <c r="G53" s="64"/>
      <c r="H53" s="65"/>
      <c r="I53" s="65"/>
      <c r="J53" s="66"/>
      <c r="K53" s="66"/>
      <c r="L53" s="65"/>
      <c r="M53" s="65"/>
      <c r="O53" s="63"/>
      <c r="P53" s="63"/>
      <c r="Q53" s="64"/>
      <c r="R53" s="64"/>
      <c r="S53" s="65"/>
      <c r="T53" s="65"/>
      <c r="U53" s="66"/>
      <c r="V53" s="66"/>
      <c r="W53" s="65"/>
      <c r="X53" s="65"/>
      <c r="Y53" s="66"/>
      <c r="Z53" s="66"/>
    </row>
    <row r="54" spans="1:26" ht="15" hidden="1">
      <c r="A54" s="36" t="s">
        <v>34</v>
      </c>
      <c r="B54" s="36" t="s">
        <v>191</v>
      </c>
      <c r="C54" s="62">
        <f t="shared" si="1"/>
        <v>0</v>
      </c>
      <c r="D54" s="63"/>
      <c r="E54" s="63"/>
      <c r="F54" s="64"/>
      <c r="G54" s="64"/>
      <c r="H54" s="65"/>
      <c r="I54" s="65"/>
      <c r="J54" s="66"/>
      <c r="K54" s="66"/>
      <c r="L54" s="65"/>
      <c r="M54" s="65"/>
      <c r="O54" s="63"/>
      <c r="P54" s="63"/>
      <c r="Q54" s="64"/>
      <c r="R54" s="64"/>
      <c r="S54" s="65"/>
      <c r="T54" s="65"/>
      <c r="U54" s="66"/>
      <c r="V54" s="66"/>
      <c r="W54" s="65"/>
      <c r="X54" s="65"/>
      <c r="Y54" s="66"/>
      <c r="Z54" s="66"/>
    </row>
    <row r="55" spans="1:26" ht="15" hidden="1">
      <c r="A55" s="36" t="s">
        <v>193</v>
      </c>
      <c r="B55" s="36" t="s">
        <v>194</v>
      </c>
      <c r="C55" s="62">
        <f t="shared" si="1"/>
        <v>0</v>
      </c>
      <c r="D55" s="63"/>
      <c r="E55" s="63"/>
      <c r="F55" s="64"/>
      <c r="G55" s="64"/>
      <c r="H55" s="65"/>
      <c r="I55" s="65"/>
      <c r="J55" s="66"/>
      <c r="K55" s="66"/>
      <c r="L55" s="65"/>
      <c r="M55" s="65"/>
      <c r="O55" s="63"/>
      <c r="P55" s="63"/>
      <c r="Q55" s="64"/>
      <c r="R55" s="64"/>
      <c r="S55" s="65"/>
      <c r="T55" s="65"/>
      <c r="U55" s="66"/>
      <c r="V55" s="66"/>
      <c r="W55" s="65"/>
      <c r="X55" s="65"/>
      <c r="Y55" s="66"/>
      <c r="Z55" s="66"/>
    </row>
    <row r="56" spans="1:26" ht="15" hidden="1">
      <c r="A56" s="36" t="s">
        <v>218</v>
      </c>
      <c r="B56" s="36" t="s">
        <v>219</v>
      </c>
      <c r="C56" s="62">
        <f t="shared" si="1"/>
        <v>0</v>
      </c>
      <c r="D56" s="63"/>
      <c r="E56" s="63"/>
      <c r="F56" s="64"/>
      <c r="G56" s="64"/>
      <c r="H56" s="65"/>
      <c r="I56" s="65"/>
      <c r="J56" s="66"/>
      <c r="K56" s="66"/>
      <c r="L56" s="65"/>
      <c r="M56" s="65"/>
      <c r="O56" s="63"/>
      <c r="P56" s="63"/>
      <c r="Q56" s="64"/>
      <c r="R56" s="64"/>
      <c r="S56" s="65"/>
      <c r="T56" s="65"/>
      <c r="U56" s="66"/>
      <c r="V56" s="66"/>
      <c r="W56" s="65"/>
      <c r="X56" s="65"/>
      <c r="Y56" s="66"/>
      <c r="Z56" s="66"/>
    </row>
    <row r="57" spans="1:26" ht="15" hidden="1">
      <c r="A57" s="36" t="s">
        <v>120</v>
      </c>
      <c r="B57" s="36" t="s">
        <v>44</v>
      </c>
      <c r="C57" s="62">
        <f t="shared" si="1"/>
        <v>0</v>
      </c>
      <c r="D57" s="63"/>
      <c r="E57" s="48"/>
      <c r="F57" s="64"/>
      <c r="G57" s="64"/>
      <c r="H57" s="65"/>
      <c r="I57" s="65"/>
      <c r="J57" s="66"/>
      <c r="K57" s="66"/>
      <c r="L57" s="65"/>
      <c r="M57" s="65"/>
      <c r="O57" s="63"/>
      <c r="P57" s="48"/>
      <c r="Q57" s="64"/>
      <c r="R57" s="64"/>
      <c r="S57" s="65"/>
      <c r="T57" s="65"/>
      <c r="U57" s="66"/>
      <c r="V57" s="66"/>
      <c r="W57" s="65"/>
      <c r="X57" s="65"/>
      <c r="Y57" s="66"/>
      <c r="Z57" s="66"/>
    </row>
    <row r="58" spans="1:26" ht="15" hidden="1">
      <c r="A58" s="36" t="s">
        <v>231</v>
      </c>
      <c r="B58" s="36" t="s">
        <v>232</v>
      </c>
      <c r="C58" s="62">
        <f t="shared" si="1"/>
        <v>0</v>
      </c>
      <c r="D58" s="63"/>
      <c r="E58" s="63"/>
      <c r="F58" s="64"/>
      <c r="G58" s="72"/>
      <c r="H58" s="65"/>
      <c r="I58" s="65"/>
      <c r="J58" s="66"/>
      <c r="K58" s="66"/>
      <c r="L58" s="65"/>
      <c r="M58" s="65"/>
      <c r="O58" s="63"/>
      <c r="P58" s="63"/>
      <c r="Q58" s="64"/>
      <c r="R58" s="72"/>
      <c r="S58" s="65"/>
      <c r="T58" s="65"/>
      <c r="U58" s="66"/>
      <c r="V58" s="66"/>
      <c r="W58" s="65"/>
      <c r="X58" s="65"/>
      <c r="Y58" s="66"/>
      <c r="Z58" s="66"/>
    </row>
    <row r="59" spans="1:26" ht="15" hidden="1">
      <c r="A59" s="36" t="s">
        <v>233</v>
      </c>
      <c r="B59" s="36" t="s">
        <v>234</v>
      </c>
      <c r="C59" s="62">
        <f t="shared" si="1"/>
        <v>0</v>
      </c>
      <c r="D59" s="63"/>
      <c r="E59" s="63"/>
      <c r="F59" s="64"/>
      <c r="G59" s="64"/>
      <c r="H59" s="65"/>
      <c r="I59" s="65"/>
      <c r="J59" s="66"/>
      <c r="K59" s="66"/>
      <c r="L59" s="65"/>
      <c r="M59" s="65"/>
      <c r="O59" s="63"/>
      <c r="P59" s="63"/>
      <c r="Q59" s="64"/>
      <c r="R59" s="64"/>
      <c r="S59" s="65"/>
      <c r="T59" s="65"/>
      <c r="U59" s="66"/>
      <c r="V59" s="66"/>
      <c r="W59" s="65"/>
      <c r="X59" s="65"/>
      <c r="Y59" s="66"/>
      <c r="Z59" s="66"/>
    </row>
    <row r="60" spans="1:26" ht="15" hidden="1">
      <c r="A60" s="36" t="s">
        <v>245</v>
      </c>
      <c r="B60" s="36" t="s">
        <v>246</v>
      </c>
      <c r="C60" s="62">
        <f t="shared" si="1"/>
        <v>0</v>
      </c>
      <c r="D60" s="63"/>
      <c r="E60" s="63"/>
      <c r="F60" s="64"/>
      <c r="G60" s="64"/>
      <c r="H60" s="65"/>
      <c r="I60" s="65"/>
      <c r="J60" s="66"/>
      <c r="K60" s="66"/>
      <c r="L60" s="65"/>
      <c r="M60" s="65"/>
      <c r="O60" s="63"/>
      <c r="P60" s="63"/>
      <c r="Q60" s="64"/>
      <c r="R60" s="64"/>
      <c r="S60" s="65"/>
      <c r="T60" s="65"/>
      <c r="U60" s="66"/>
      <c r="V60" s="66"/>
      <c r="W60" s="65"/>
      <c r="X60" s="65"/>
      <c r="Y60" s="66"/>
      <c r="Z60" s="66"/>
    </row>
    <row r="61" spans="1:26" ht="15" hidden="1">
      <c r="A61" s="36" t="s">
        <v>247</v>
      </c>
      <c r="B61" s="36" t="s">
        <v>248</v>
      </c>
      <c r="C61" s="62">
        <f t="shared" si="1"/>
        <v>0</v>
      </c>
      <c r="D61" s="63"/>
      <c r="E61" s="63"/>
      <c r="F61" s="64"/>
      <c r="G61" s="64"/>
      <c r="H61" s="65"/>
      <c r="I61" s="65"/>
      <c r="J61" s="66"/>
      <c r="K61" s="66"/>
      <c r="L61" s="65"/>
      <c r="M61" s="65"/>
      <c r="O61" s="63"/>
      <c r="P61" s="63"/>
      <c r="Q61" s="64"/>
      <c r="R61" s="64"/>
      <c r="S61" s="65"/>
      <c r="T61" s="65"/>
      <c r="U61" s="66"/>
      <c r="V61" s="66"/>
      <c r="W61" s="65"/>
      <c r="X61" s="65"/>
      <c r="Y61" s="66"/>
      <c r="Z61" s="66"/>
    </row>
    <row r="62" spans="1:26" ht="15">
      <c r="A62" s="56"/>
      <c r="B62" s="56"/>
      <c r="C62" s="56">
        <f>COUNT(C4:C61)</f>
        <v>58</v>
      </c>
      <c r="D62" s="67">
        <f>SUM(D4:D60)/D3</f>
        <v>11</v>
      </c>
      <c r="E62" s="63"/>
      <c r="F62" s="62">
        <f>SUM(F4:F56)/F3</f>
        <v>8</v>
      </c>
      <c r="G62" s="56"/>
      <c r="H62" s="67">
        <f>SUM(H4:H56)/H3</f>
        <v>10</v>
      </c>
      <c r="I62" s="67"/>
      <c r="J62" s="62">
        <f>SUM(J4:J42)/J3</f>
        <v>0</v>
      </c>
      <c r="K62" s="56"/>
      <c r="L62" s="67"/>
      <c r="M62" s="67"/>
      <c r="O62" s="67">
        <f>SUM(O4:O50)/O3</f>
        <v>5</v>
      </c>
      <c r="P62" s="63"/>
      <c r="Q62" s="62"/>
      <c r="R62" s="56"/>
      <c r="S62" s="67">
        <f>SUM(S4:S57)/S3</f>
        <v>7</v>
      </c>
      <c r="T62" s="67"/>
      <c r="U62" s="62"/>
      <c r="V62" s="56"/>
      <c r="W62" s="67">
        <f>SUM(W4:W58)/W3</f>
        <v>2</v>
      </c>
      <c r="X62" s="67"/>
      <c r="Y62" s="62"/>
      <c r="Z62" s="56"/>
    </row>
    <row r="63" spans="1:26" ht="15">
      <c r="A63" s="62"/>
      <c r="B63" s="62"/>
      <c r="C63" s="43"/>
      <c r="D63" s="62"/>
      <c r="E63" s="62"/>
      <c r="F63" s="62"/>
      <c r="G63" s="62"/>
      <c r="H63" s="62"/>
      <c r="I63" s="62"/>
      <c r="J63" s="62"/>
      <c r="K63" s="62"/>
      <c r="L63" s="62"/>
      <c r="M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1:26" ht="15">
      <c r="A64" s="56"/>
      <c r="B64" s="56"/>
      <c r="C64" s="55"/>
      <c r="D64" s="96" t="s">
        <v>260</v>
      </c>
      <c r="E64" s="97"/>
      <c r="F64" s="98" t="s">
        <v>240</v>
      </c>
      <c r="G64" s="99"/>
      <c r="H64" s="100" t="s">
        <v>241</v>
      </c>
      <c r="I64" s="101"/>
      <c r="J64" s="102" t="s">
        <v>93</v>
      </c>
      <c r="K64" s="103"/>
      <c r="L64" s="100"/>
      <c r="M64" s="101"/>
      <c r="O64" s="96" t="s">
        <v>260</v>
      </c>
      <c r="P64" s="97"/>
      <c r="Q64" s="98" t="s">
        <v>240</v>
      </c>
      <c r="R64" s="99"/>
      <c r="S64" s="100" t="s">
        <v>241</v>
      </c>
      <c r="T64" s="101"/>
      <c r="U64" s="102" t="s">
        <v>93</v>
      </c>
      <c r="V64" s="103"/>
      <c r="W64" s="100" t="s">
        <v>265</v>
      </c>
      <c r="X64" s="101"/>
      <c r="Y64" s="102"/>
      <c r="Z64" s="103"/>
    </row>
    <row r="65" spans="1:26" ht="21">
      <c r="A65" s="57"/>
      <c r="B65" s="12" t="s">
        <v>7</v>
      </c>
      <c r="C65" s="10" t="s">
        <v>3</v>
      </c>
      <c r="D65" s="58">
        <v>1</v>
      </c>
      <c r="E65" s="58" t="str">
        <f>E3</f>
        <v>p</v>
      </c>
      <c r="F65" s="59">
        <v>2</v>
      </c>
      <c r="G65" s="59" t="str">
        <f>G3</f>
        <v>p</v>
      </c>
      <c r="H65" s="60">
        <v>3</v>
      </c>
      <c r="I65" s="60" t="str">
        <f>I3</f>
        <v>p</v>
      </c>
      <c r="J65" s="61">
        <v>4</v>
      </c>
      <c r="K65" s="61"/>
      <c r="L65" s="60"/>
      <c r="M65" s="60"/>
      <c r="O65" s="58">
        <v>1</v>
      </c>
      <c r="P65" s="58" t="str">
        <f>P3</f>
        <v>p</v>
      </c>
      <c r="Q65" s="59">
        <v>2</v>
      </c>
      <c r="R65" s="59" t="str">
        <f>R3</f>
        <v>p</v>
      </c>
      <c r="S65" s="60">
        <v>3</v>
      </c>
      <c r="T65" s="60" t="str">
        <f>T3</f>
        <v>p</v>
      </c>
      <c r="U65" s="61">
        <v>4</v>
      </c>
      <c r="V65" s="82"/>
      <c r="W65" s="60">
        <v>5</v>
      </c>
      <c r="X65" s="81"/>
      <c r="Y65" s="61"/>
      <c r="Z65" s="82"/>
    </row>
    <row r="66" spans="1:26" ht="15">
      <c r="A66" s="36" t="s">
        <v>72</v>
      </c>
      <c r="B66" s="36" t="s">
        <v>43</v>
      </c>
      <c r="C66" s="62">
        <f aca="true" t="shared" si="2" ref="C66:C97">SUM(D66:Z66)</f>
        <v>15</v>
      </c>
      <c r="D66" s="50"/>
      <c r="E66" s="50"/>
      <c r="F66" s="49">
        <v>2</v>
      </c>
      <c r="G66" s="49">
        <v>2</v>
      </c>
      <c r="H66" s="50">
        <v>3</v>
      </c>
      <c r="I66" s="45"/>
      <c r="J66" s="51"/>
      <c r="K66" s="51"/>
      <c r="L66" s="50"/>
      <c r="M66" s="45"/>
      <c r="O66" s="50"/>
      <c r="P66" s="50"/>
      <c r="Q66" s="49">
        <v>2</v>
      </c>
      <c r="R66" s="49">
        <v>1</v>
      </c>
      <c r="S66" s="50">
        <v>3</v>
      </c>
      <c r="T66" s="45">
        <v>2</v>
      </c>
      <c r="U66" s="51"/>
      <c r="V66" s="51"/>
      <c r="W66" s="50"/>
      <c r="X66" s="45"/>
      <c r="Y66" s="51"/>
      <c r="Z66" s="51"/>
    </row>
    <row r="67" spans="1:26" ht="15">
      <c r="A67" s="36" t="s">
        <v>71</v>
      </c>
      <c r="B67" s="36" t="s">
        <v>41</v>
      </c>
      <c r="C67" s="62">
        <f t="shared" si="2"/>
        <v>14</v>
      </c>
      <c r="D67" s="50"/>
      <c r="E67" s="50"/>
      <c r="F67" s="49"/>
      <c r="G67" s="49"/>
      <c r="H67" s="50">
        <v>6</v>
      </c>
      <c r="I67" s="50">
        <v>1</v>
      </c>
      <c r="J67" s="51"/>
      <c r="K67" s="51"/>
      <c r="L67" s="50"/>
      <c r="M67" s="50"/>
      <c r="O67" s="50"/>
      <c r="P67" s="50"/>
      <c r="Q67" s="49"/>
      <c r="R67" s="49"/>
      <c r="S67" s="50">
        <v>6</v>
      </c>
      <c r="T67" s="50">
        <v>1</v>
      </c>
      <c r="U67" s="51"/>
      <c r="V67" s="51"/>
      <c r="W67" s="50"/>
      <c r="X67" s="50"/>
      <c r="Y67" s="51"/>
      <c r="Z67" s="51"/>
    </row>
    <row r="68" spans="1:26" ht="15">
      <c r="A68" s="36" t="s">
        <v>89</v>
      </c>
      <c r="B68" s="36" t="s">
        <v>66</v>
      </c>
      <c r="C68" s="62">
        <f t="shared" si="2"/>
        <v>8</v>
      </c>
      <c r="D68" s="50"/>
      <c r="E68" s="50"/>
      <c r="F68" s="49"/>
      <c r="G68" s="49"/>
      <c r="H68" s="50"/>
      <c r="I68" s="50"/>
      <c r="J68" s="51">
        <v>4</v>
      </c>
      <c r="K68" s="51"/>
      <c r="L68" s="50"/>
      <c r="M68" s="50"/>
      <c r="O68" s="50"/>
      <c r="P68" s="50"/>
      <c r="Q68" s="49"/>
      <c r="R68" s="49"/>
      <c r="S68" s="50"/>
      <c r="T68" s="50"/>
      <c r="U68" s="51">
        <v>4</v>
      </c>
      <c r="V68" s="51"/>
      <c r="W68" s="50"/>
      <c r="X68" s="50"/>
      <c r="Y68" s="51"/>
      <c r="Z68" s="51"/>
    </row>
    <row r="69" spans="1:26" ht="15">
      <c r="A69" s="36" t="s">
        <v>155</v>
      </c>
      <c r="B69" s="36" t="s">
        <v>166</v>
      </c>
      <c r="C69" s="62">
        <f t="shared" si="2"/>
        <v>6</v>
      </c>
      <c r="D69" s="50"/>
      <c r="E69" s="50"/>
      <c r="F69" s="49"/>
      <c r="G69" s="49"/>
      <c r="H69" s="50"/>
      <c r="I69" s="50"/>
      <c r="J69" s="51"/>
      <c r="K69" s="51"/>
      <c r="L69" s="50"/>
      <c r="M69" s="50"/>
      <c r="O69" s="50"/>
      <c r="P69" s="50"/>
      <c r="Q69" s="49"/>
      <c r="R69" s="49"/>
      <c r="S69" s="50">
        <v>6</v>
      </c>
      <c r="T69" s="50"/>
      <c r="U69" s="51"/>
      <c r="V69" s="51"/>
      <c r="W69" s="50"/>
      <c r="X69" s="50"/>
      <c r="Y69" s="51"/>
      <c r="Z69" s="51"/>
    </row>
    <row r="70" spans="1:26" ht="15">
      <c r="A70" s="36" t="s">
        <v>207</v>
      </c>
      <c r="B70" s="36" t="s">
        <v>261</v>
      </c>
      <c r="C70" s="62">
        <f t="shared" si="2"/>
        <v>6</v>
      </c>
      <c r="D70" s="50">
        <v>2</v>
      </c>
      <c r="E70" s="50">
        <v>1</v>
      </c>
      <c r="F70" s="49"/>
      <c r="G70" s="49"/>
      <c r="H70" s="50"/>
      <c r="I70" s="50"/>
      <c r="J70" s="51"/>
      <c r="K70" s="51"/>
      <c r="L70" s="50"/>
      <c r="M70" s="50"/>
      <c r="O70" s="50">
        <v>2</v>
      </c>
      <c r="P70" s="50">
        <v>1</v>
      </c>
      <c r="Q70" s="49"/>
      <c r="R70" s="49"/>
      <c r="S70" s="50"/>
      <c r="T70" s="50"/>
      <c r="U70" s="51"/>
      <c r="V70" s="51"/>
      <c r="W70" s="50"/>
      <c r="X70" s="50"/>
      <c r="Y70" s="51"/>
      <c r="Z70" s="51"/>
    </row>
    <row r="71" spans="1:26" ht="15">
      <c r="A71" s="36" t="s">
        <v>131</v>
      </c>
      <c r="B71" s="36" t="s">
        <v>132</v>
      </c>
      <c r="C71" s="62">
        <f t="shared" si="2"/>
        <v>5</v>
      </c>
      <c r="D71" s="50"/>
      <c r="E71" s="50"/>
      <c r="F71" s="49">
        <v>2</v>
      </c>
      <c r="G71" s="49"/>
      <c r="H71" s="50">
        <v>3</v>
      </c>
      <c r="I71" s="50"/>
      <c r="J71" s="51"/>
      <c r="K71" s="51"/>
      <c r="L71" s="50"/>
      <c r="M71" s="50"/>
      <c r="O71" s="50"/>
      <c r="P71" s="50"/>
      <c r="Q71" s="49"/>
      <c r="R71" s="49"/>
      <c r="S71" s="50"/>
      <c r="T71" s="50"/>
      <c r="U71" s="51"/>
      <c r="V71" s="51"/>
      <c r="W71" s="50"/>
      <c r="X71" s="50"/>
      <c r="Y71" s="51"/>
      <c r="Z71" s="51"/>
    </row>
    <row r="72" spans="1:26" ht="15">
      <c r="A72" s="36" t="s">
        <v>5</v>
      </c>
      <c r="B72" s="36" t="s">
        <v>57</v>
      </c>
      <c r="C72" s="62">
        <f t="shared" si="2"/>
        <v>5</v>
      </c>
      <c r="D72" s="50"/>
      <c r="E72" s="50"/>
      <c r="F72" s="49">
        <v>2</v>
      </c>
      <c r="G72" s="49"/>
      <c r="H72" s="50"/>
      <c r="I72" s="50"/>
      <c r="J72" s="51"/>
      <c r="K72" s="51"/>
      <c r="L72" s="50"/>
      <c r="M72" s="50"/>
      <c r="O72" s="50"/>
      <c r="P72" s="50"/>
      <c r="Q72" s="49"/>
      <c r="R72" s="49"/>
      <c r="S72" s="50">
        <v>3</v>
      </c>
      <c r="T72" s="50"/>
      <c r="U72" s="51"/>
      <c r="V72" s="51"/>
      <c r="W72" s="50"/>
      <c r="X72" s="50"/>
      <c r="Y72" s="51"/>
      <c r="Z72" s="51"/>
    </row>
    <row r="73" spans="1:26" ht="15">
      <c r="A73" s="36" t="s">
        <v>38</v>
      </c>
      <c r="B73" s="36" t="s">
        <v>98</v>
      </c>
      <c r="C73" s="62">
        <f t="shared" si="2"/>
        <v>5</v>
      </c>
      <c r="D73" s="50"/>
      <c r="E73" s="50"/>
      <c r="F73" s="49">
        <v>4</v>
      </c>
      <c r="G73" s="49">
        <v>1</v>
      </c>
      <c r="H73" s="50"/>
      <c r="I73" s="50"/>
      <c r="J73" s="51"/>
      <c r="K73" s="51"/>
      <c r="L73" s="50"/>
      <c r="M73" s="50"/>
      <c r="O73" s="50"/>
      <c r="P73" s="50"/>
      <c r="Q73" s="49"/>
      <c r="R73" s="49"/>
      <c r="S73" s="50"/>
      <c r="T73" s="50"/>
      <c r="U73" s="51"/>
      <c r="V73" s="51"/>
      <c r="W73" s="50"/>
      <c r="X73" s="50"/>
      <c r="Y73" s="51"/>
      <c r="Z73" s="51"/>
    </row>
    <row r="74" spans="1:26" ht="15">
      <c r="A74" s="36" t="s">
        <v>144</v>
      </c>
      <c r="B74" s="76" t="s">
        <v>165</v>
      </c>
      <c r="C74" s="62">
        <f t="shared" si="2"/>
        <v>5</v>
      </c>
      <c r="D74" s="50"/>
      <c r="E74" s="50"/>
      <c r="F74" s="49"/>
      <c r="G74" s="49"/>
      <c r="H74" s="50"/>
      <c r="I74" s="50"/>
      <c r="J74" s="51"/>
      <c r="K74" s="51"/>
      <c r="L74" s="50"/>
      <c r="M74" s="50"/>
      <c r="O74" s="50"/>
      <c r="P74" s="50"/>
      <c r="Q74" s="49"/>
      <c r="R74" s="49"/>
      <c r="S74" s="50"/>
      <c r="T74" s="50"/>
      <c r="U74" s="51"/>
      <c r="V74" s="51"/>
      <c r="W74" s="50">
        <v>5</v>
      </c>
      <c r="X74" s="50"/>
      <c r="Y74" s="51"/>
      <c r="Z74" s="51"/>
    </row>
    <row r="75" spans="1:26" ht="15">
      <c r="A75" s="36" t="s">
        <v>163</v>
      </c>
      <c r="B75" s="36" t="s">
        <v>52</v>
      </c>
      <c r="C75" s="62">
        <f t="shared" si="2"/>
        <v>5</v>
      </c>
      <c r="D75" s="50"/>
      <c r="E75" s="50"/>
      <c r="F75" s="49">
        <v>4</v>
      </c>
      <c r="G75" s="49">
        <v>1</v>
      </c>
      <c r="H75" s="50"/>
      <c r="I75" s="50"/>
      <c r="J75" s="51"/>
      <c r="K75" s="51"/>
      <c r="L75" s="50"/>
      <c r="M75" s="50"/>
      <c r="O75" s="50"/>
      <c r="P75" s="50"/>
      <c r="Q75" s="49"/>
      <c r="R75" s="49"/>
      <c r="S75" s="50"/>
      <c r="T75" s="50"/>
      <c r="U75" s="51"/>
      <c r="V75" s="51"/>
      <c r="W75" s="50"/>
      <c r="X75" s="50"/>
      <c r="Y75" s="51"/>
      <c r="Z75" s="51"/>
    </row>
    <row r="76" spans="1:26" ht="15">
      <c r="A76" s="36" t="s">
        <v>39</v>
      </c>
      <c r="B76" s="36" t="s">
        <v>99</v>
      </c>
      <c r="C76" s="62">
        <f t="shared" si="2"/>
        <v>4</v>
      </c>
      <c r="D76" s="50"/>
      <c r="E76" s="50"/>
      <c r="F76" s="49"/>
      <c r="G76" s="49"/>
      <c r="H76" s="50"/>
      <c r="I76" s="50"/>
      <c r="J76" s="51"/>
      <c r="K76" s="51"/>
      <c r="L76" s="50"/>
      <c r="M76" s="50"/>
      <c r="O76" s="50"/>
      <c r="P76" s="50"/>
      <c r="Q76" s="49"/>
      <c r="R76" s="49"/>
      <c r="S76" s="50">
        <v>3</v>
      </c>
      <c r="T76" s="50">
        <v>1</v>
      </c>
      <c r="U76" s="51"/>
      <c r="V76" s="51"/>
      <c r="W76" s="50"/>
      <c r="X76" s="50"/>
      <c r="Y76" s="51"/>
      <c r="Z76" s="51"/>
    </row>
    <row r="77" spans="1:26" ht="15">
      <c r="A77" s="36" t="s">
        <v>39</v>
      </c>
      <c r="B77" s="36" t="s">
        <v>95</v>
      </c>
      <c r="C77" s="62">
        <f t="shared" si="2"/>
        <v>3</v>
      </c>
      <c r="D77" s="50"/>
      <c r="E77" s="50"/>
      <c r="F77" s="49"/>
      <c r="G77" s="49"/>
      <c r="H77" s="50"/>
      <c r="I77" s="50"/>
      <c r="J77" s="51"/>
      <c r="K77" s="51"/>
      <c r="L77" s="50"/>
      <c r="M77" s="50"/>
      <c r="O77" s="50"/>
      <c r="P77" s="50"/>
      <c r="Q77" s="49"/>
      <c r="R77" s="49"/>
      <c r="S77" s="50">
        <v>3</v>
      </c>
      <c r="T77" s="50"/>
      <c r="U77" s="51"/>
      <c r="V77" s="51"/>
      <c r="W77" s="50"/>
      <c r="X77" s="50"/>
      <c r="Y77" s="51"/>
      <c r="Z77" s="51"/>
    </row>
    <row r="78" spans="1:26" ht="15">
      <c r="A78" s="36" t="s">
        <v>130</v>
      </c>
      <c r="B78" s="36" t="s">
        <v>168</v>
      </c>
      <c r="C78" s="62">
        <f t="shared" si="2"/>
        <v>2</v>
      </c>
      <c r="D78" s="50"/>
      <c r="E78" s="50"/>
      <c r="F78" s="49"/>
      <c r="G78" s="49"/>
      <c r="H78" s="50"/>
      <c r="I78" s="50"/>
      <c r="J78" s="51"/>
      <c r="K78" s="51"/>
      <c r="L78" s="50"/>
      <c r="M78" s="50"/>
      <c r="O78" s="50"/>
      <c r="P78" s="50"/>
      <c r="Q78" s="49">
        <v>2</v>
      </c>
      <c r="R78" s="49"/>
      <c r="S78" s="50"/>
      <c r="T78" s="50"/>
      <c r="U78" s="51"/>
      <c r="V78" s="51"/>
      <c r="W78" s="50"/>
      <c r="X78" s="50"/>
      <c r="Y78" s="51"/>
      <c r="Z78" s="51"/>
    </row>
    <row r="79" spans="1:26" ht="15">
      <c r="A79" s="36" t="s">
        <v>262</v>
      </c>
      <c r="B79" s="36" t="s">
        <v>263</v>
      </c>
      <c r="C79" s="62">
        <f t="shared" si="2"/>
        <v>2</v>
      </c>
      <c r="D79" s="50">
        <v>1</v>
      </c>
      <c r="E79" s="50"/>
      <c r="F79" s="49"/>
      <c r="G79" s="49"/>
      <c r="H79" s="50"/>
      <c r="I79" s="50"/>
      <c r="J79" s="51"/>
      <c r="K79" s="51"/>
      <c r="L79" s="50"/>
      <c r="M79" s="50"/>
      <c r="O79" s="50">
        <v>1</v>
      </c>
      <c r="P79" s="50"/>
      <c r="Q79" s="49"/>
      <c r="R79" s="49"/>
      <c r="S79" s="50"/>
      <c r="T79" s="50"/>
      <c r="U79" s="51"/>
      <c r="V79" s="51"/>
      <c r="W79" s="50"/>
      <c r="X79" s="50"/>
      <c r="Y79" s="51"/>
      <c r="Z79" s="51"/>
    </row>
    <row r="80" spans="1:26" ht="15">
      <c r="A80" s="36" t="s">
        <v>202</v>
      </c>
      <c r="B80" s="36" t="s">
        <v>162</v>
      </c>
      <c r="C80" s="62">
        <f t="shared" si="2"/>
        <v>1</v>
      </c>
      <c r="D80" s="50">
        <v>1</v>
      </c>
      <c r="E80" s="50"/>
      <c r="F80" s="49"/>
      <c r="G80" s="49"/>
      <c r="H80" s="50"/>
      <c r="I80" s="50"/>
      <c r="J80" s="51"/>
      <c r="K80" s="47"/>
      <c r="L80" s="50"/>
      <c r="M80" s="50"/>
      <c r="O80" s="50"/>
      <c r="P80" s="50"/>
      <c r="Q80" s="49"/>
      <c r="R80" s="49"/>
      <c r="S80" s="50"/>
      <c r="T80" s="50"/>
      <c r="U80" s="51"/>
      <c r="V80" s="47"/>
      <c r="W80" s="50"/>
      <c r="X80" s="50"/>
      <c r="Y80" s="51"/>
      <c r="Z80" s="47"/>
    </row>
    <row r="81" spans="1:26" ht="15">
      <c r="A81" s="36" t="s">
        <v>266</v>
      </c>
      <c r="B81" s="36" t="s">
        <v>267</v>
      </c>
      <c r="C81" s="62">
        <f t="shared" si="2"/>
        <v>1</v>
      </c>
      <c r="D81" s="50"/>
      <c r="E81" s="50"/>
      <c r="F81" s="49"/>
      <c r="G81" s="49"/>
      <c r="H81" s="50"/>
      <c r="I81" s="50"/>
      <c r="J81" s="51"/>
      <c r="K81" s="51"/>
      <c r="L81" s="50"/>
      <c r="M81" s="50"/>
      <c r="O81" s="50">
        <v>1</v>
      </c>
      <c r="P81" s="50"/>
      <c r="Q81" s="49"/>
      <c r="R81" s="49"/>
      <c r="S81" s="50"/>
      <c r="T81" s="50"/>
      <c r="U81" s="51"/>
      <c r="V81" s="51"/>
      <c r="W81" s="50"/>
      <c r="X81" s="50"/>
      <c r="Y81" s="51"/>
      <c r="Z81" s="51"/>
    </row>
    <row r="82" spans="1:26" ht="15" hidden="1">
      <c r="A82" s="36" t="s">
        <v>103</v>
      </c>
      <c r="B82" s="36" t="s">
        <v>48</v>
      </c>
      <c r="C82" s="62">
        <f t="shared" si="2"/>
        <v>0</v>
      </c>
      <c r="D82" s="50"/>
      <c r="E82" s="50"/>
      <c r="F82" s="49"/>
      <c r="G82" s="49"/>
      <c r="H82" s="50"/>
      <c r="I82" s="50"/>
      <c r="J82" s="51"/>
      <c r="K82" s="51"/>
      <c r="L82" s="50"/>
      <c r="M82" s="50"/>
      <c r="O82" s="50"/>
      <c r="P82" s="50"/>
      <c r="Q82" s="49"/>
      <c r="R82" s="49"/>
      <c r="S82" s="50"/>
      <c r="T82" s="50"/>
      <c r="U82" s="51"/>
      <c r="V82" s="51"/>
      <c r="W82" s="50"/>
      <c r="X82" s="50"/>
      <c r="Y82" s="51"/>
      <c r="Z82" s="51"/>
    </row>
    <row r="83" spans="1:26" ht="15" hidden="1">
      <c r="A83" s="36" t="s">
        <v>77</v>
      </c>
      <c r="B83" s="36" t="s">
        <v>49</v>
      </c>
      <c r="C83" s="62">
        <f t="shared" si="2"/>
        <v>0</v>
      </c>
      <c r="D83" s="50"/>
      <c r="E83" s="50"/>
      <c r="F83" s="49"/>
      <c r="G83" s="49"/>
      <c r="H83" s="50"/>
      <c r="I83" s="50"/>
      <c r="J83" s="51"/>
      <c r="K83" s="51"/>
      <c r="L83" s="50"/>
      <c r="M83" s="50"/>
      <c r="O83" s="50"/>
      <c r="P83" s="50"/>
      <c r="Q83" s="49"/>
      <c r="R83" s="49"/>
      <c r="S83" s="50"/>
      <c r="T83" s="50"/>
      <c r="U83" s="51"/>
      <c r="V83" s="51"/>
      <c r="W83" s="50"/>
      <c r="X83" s="50"/>
      <c r="Y83" s="51"/>
      <c r="Z83" s="51"/>
    </row>
    <row r="84" spans="1:26" ht="15" hidden="1">
      <c r="A84" s="36" t="s">
        <v>88</v>
      </c>
      <c r="B84" s="36" t="s">
        <v>64</v>
      </c>
      <c r="C84" s="62">
        <f t="shared" si="2"/>
        <v>0</v>
      </c>
      <c r="D84" s="50"/>
      <c r="E84" s="50"/>
      <c r="F84" s="49"/>
      <c r="G84" s="49"/>
      <c r="H84" s="50"/>
      <c r="I84" s="50"/>
      <c r="J84" s="51"/>
      <c r="K84" s="51"/>
      <c r="L84" s="50"/>
      <c r="M84" s="50"/>
      <c r="O84" s="50"/>
      <c r="P84" s="50"/>
      <c r="Q84" s="49"/>
      <c r="R84" s="49"/>
      <c r="S84" s="50"/>
      <c r="T84" s="50"/>
      <c r="U84" s="51"/>
      <c r="V84" s="51"/>
      <c r="W84" s="50"/>
      <c r="X84" s="50"/>
      <c r="Y84" s="51"/>
      <c r="Z84" s="51"/>
    </row>
    <row r="85" spans="1:26" ht="15" hidden="1">
      <c r="A85" s="36" t="s">
        <v>85</v>
      </c>
      <c r="B85" s="36" t="s">
        <v>60</v>
      </c>
      <c r="C85" s="62">
        <f t="shared" si="2"/>
        <v>0</v>
      </c>
      <c r="D85" s="50"/>
      <c r="E85" s="50"/>
      <c r="F85" s="49"/>
      <c r="G85" s="49"/>
      <c r="H85" s="50"/>
      <c r="I85" s="50"/>
      <c r="J85" s="51"/>
      <c r="K85" s="51"/>
      <c r="L85" s="50"/>
      <c r="M85" s="50"/>
      <c r="O85" s="50"/>
      <c r="P85" s="50"/>
      <c r="Q85" s="49"/>
      <c r="R85" s="49"/>
      <c r="S85" s="50"/>
      <c r="T85" s="50"/>
      <c r="U85" s="51"/>
      <c r="V85" s="51"/>
      <c r="W85" s="50"/>
      <c r="X85" s="50"/>
      <c r="Y85" s="51"/>
      <c r="Z85" s="51"/>
    </row>
    <row r="86" spans="1:26" ht="15" hidden="1">
      <c r="A86" s="36" t="s">
        <v>4</v>
      </c>
      <c r="B86" s="36" t="s">
        <v>52</v>
      </c>
      <c r="C86" s="62">
        <f t="shared" si="2"/>
        <v>0</v>
      </c>
      <c r="D86" s="50"/>
      <c r="E86" s="50"/>
      <c r="F86" s="49"/>
      <c r="G86" s="46"/>
      <c r="H86" s="50"/>
      <c r="I86" s="50"/>
      <c r="J86" s="51"/>
      <c r="K86" s="51"/>
      <c r="L86" s="50"/>
      <c r="M86" s="50"/>
      <c r="O86" s="50"/>
      <c r="P86" s="50"/>
      <c r="Q86" s="49"/>
      <c r="R86" s="46"/>
      <c r="S86" s="50"/>
      <c r="T86" s="50"/>
      <c r="U86" s="51"/>
      <c r="V86" s="51"/>
      <c r="W86" s="50"/>
      <c r="X86" s="50"/>
      <c r="Y86" s="51"/>
      <c r="Z86" s="51"/>
    </row>
    <row r="87" spans="1:26" ht="15" hidden="1">
      <c r="A87" s="36" t="s">
        <v>203</v>
      </c>
      <c r="B87" s="36" t="s">
        <v>204</v>
      </c>
      <c r="C87" s="62">
        <f t="shared" si="2"/>
        <v>0</v>
      </c>
      <c r="D87" s="50"/>
      <c r="E87" s="50"/>
      <c r="F87" s="49"/>
      <c r="G87" s="49"/>
      <c r="H87" s="50"/>
      <c r="I87" s="50"/>
      <c r="J87" s="51"/>
      <c r="K87" s="51"/>
      <c r="L87" s="50"/>
      <c r="M87" s="50"/>
      <c r="O87" s="50"/>
      <c r="P87" s="50"/>
      <c r="Q87" s="49"/>
      <c r="R87" s="49"/>
      <c r="S87" s="50"/>
      <c r="T87" s="50"/>
      <c r="U87" s="51"/>
      <c r="V87" s="51"/>
      <c r="W87" s="50"/>
      <c r="X87" s="50"/>
      <c r="Y87" s="51"/>
      <c r="Z87" s="51"/>
    </row>
    <row r="88" spans="1:26" ht="15" hidden="1">
      <c r="A88" s="36" t="s">
        <v>70</v>
      </c>
      <c r="B88" s="36" t="s">
        <v>101</v>
      </c>
      <c r="C88" s="62">
        <f t="shared" si="2"/>
        <v>0</v>
      </c>
      <c r="D88" s="50"/>
      <c r="E88" s="50"/>
      <c r="F88" s="49"/>
      <c r="G88" s="49"/>
      <c r="H88" s="50"/>
      <c r="I88" s="50"/>
      <c r="J88" s="51"/>
      <c r="K88" s="51"/>
      <c r="L88" s="50"/>
      <c r="M88" s="50"/>
      <c r="O88" s="50"/>
      <c r="P88" s="50"/>
      <c r="Q88" s="49"/>
      <c r="R88" s="49"/>
      <c r="S88" s="50"/>
      <c r="T88" s="50"/>
      <c r="U88" s="51"/>
      <c r="V88" s="51"/>
      <c r="W88" s="50"/>
      <c r="X88" s="50"/>
      <c r="Y88" s="51"/>
      <c r="Z88" s="51"/>
    </row>
    <row r="89" spans="1:26" ht="15" hidden="1">
      <c r="A89" s="36" t="s">
        <v>91</v>
      </c>
      <c r="B89" s="36" t="s">
        <v>100</v>
      </c>
      <c r="C89" s="62">
        <f t="shared" si="2"/>
        <v>0</v>
      </c>
      <c r="D89" s="50"/>
      <c r="E89" s="50"/>
      <c r="F89" s="49"/>
      <c r="G89" s="49"/>
      <c r="H89" s="50"/>
      <c r="I89" s="50"/>
      <c r="J89" s="51"/>
      <c r="K89" s="51"/>
      <c r="L89" s="50"/>
      <c r="M89" s="50"/>
      <c r="O89" s="50"/>
      <c r="P89" s="50"/>
      <c r="Q89" s="49"/>
      <c r="R89" s="49"/>
      <c r="S89" s="50"/>
      <c r="T89" s="50"/>
      <c r="U89" s="51"/>
      <c r="V89" s="51"/>
      <c r="W89" s="50"/>
      <c r="X89" s="50"/>
      <c r="Y89" s="51"/>
      <c r="Z89" s="51"/>
    </row>
    <row r="90" spans="1:26" ht="15" hidden="1">
      <c r="A90" s="36" t="s">
        <v>151</v>
      </c>
      <c r="B90" s="36" t="s">
        <v>167</v>
      </c>
      <c r="C90" s="62">
        <f t="shared" si="2"/>
        <v>0</v>
      </c>
      <c r="D90" s="50"/>
      <c r="E90" s="50"/>
      <c r="F90" s="49"/>
      <c r="G90" s="49"/>
      <c r="H90" s="50"/>
      <c r="I90" s="50"/>
      <c r="J90" s="51"/>
      <c r="K90" s="51"/>
      <c r="L90" s="50"/>
      <c r="M90" s="50"/>
      <c r="O90" s="50"/>
      <c r="P90" s="50"/>
      <c r="Q90" s="49"/>
      <c r="R90" s="49"/>
      <c r="S90" s="50"/>
      <c r="T90" s="50"/>
      <c r="U90" s="51"/>
      <c r="V90" s="51"/>
      <c r="W90" s="50"/>
      <c r="X90" s="50"/>
      <c r="Y90" s="51"/>
      <c r="Z90" s="51"/>
    </row>
    <row r="91" spans="1:26" ht="15" hidden="1">
      <c r="A91" s="36" t="s">
        <v>38</v>
      </c>
      <c r="B91" s="36" t="s">
        <v>96</v>
      </c>
      <c r="C91" s="62">
        <f t="shared" si="2"/>
        <v>0</v>
      </c>
      <c r="D91" s="50"/>
      <c r="E91" s="50"/>
      <c r="F91" s="49"/>
      <c r="G91" s="49"/>
      <c r="H91" s="50"/>
      <c r="I91" s="50"/>
      <c r="J91" s="51"/>
      <c r="K91" s="51"/>
      <c r="L91" s="50"/>
      <c r="M91" s="50"/>
      <c r="O91" s="50"/>
      <c r="P91" s="50"/>
      <c r="Q91" s="49"/>
      <c r="R91" s="49"/>
      <c r="S91" s="50"/>
      <c r="T91" s="50"/>
      <c r="U91" s="51"/>
      <c r="V91" s="51"/>
      <c r="W91" s="50"/>
      <c r="X91" s="50"/>
      <c r="Y91" s="51"/>
      <c r="Z91" s="51"/>
    </row>
    <row r="92" spans="1:26" ht="15" hidden="1">
      <c r="A92" s="36" t="s">
        <v>92</v>
      </c>
      <c r="B92" s="36" t="s">
        <v>68</v>
      </c>
      <c r="C92" s="62">
        <f t="shared" si="2"/>
        <v>0</v>
      </c>
      <c r="D92" s="50"/>
      <c r="E92" s="50"/>
      <c r="F92" s="49"/>
      <c r="G92" s="49"/>
      <c r="H92" s="50"/>
      <c r="I92" s="50"/>
      <c r="J92" s="51"/>
      <c r="K92" s="51"/>
      <c r="L92" s="50"/>
      <c r="M92" s="50"/>
      <c r="O92" s="50"/>
      <c r="P92" s="50"/>
      <c r="Q92" s="49"/>
      <c r="R92" s="49"/>
      <c r="S92" s="50"/>
      <c r="T92" s="50"/>
      <c r="U92" s="51"/>
      <c r="V92" s="51"/>
      <c r="W92" s="50"/>
      <c r="X92" s="50"/>
      <c r="Y92" s="51"/>
      <c r="Z92" s="51"/>
    </row>
    <row r="93" spans="1:26" ht="15" hidden="1">
      <c r="A93" s="36" t="s">
        <v>210</v>
      </c>
      <c r="B93" s="36" t="s">
        <v>211</v>
      </c>
      <c r="C93" s="62">
        <f t="shared" si="2"/>
        <v>0</v>
      </c>
      <c r="D93" s="50"/>
      <c r="E93" s="50"/>
      <c r="F93" s="49"/>
      <c r="G93" s="49"/>
      <c r="H93" s="50"/>
      <c r="I93" s="50"/>
      <c r="J93" s="51"/>
      <c r="K93" s="51"/>
      <c r="L93" s="50"/>
      <c r="M93" s="50"/>
      <c r="O93" s="50"/>
      <c r="P93" s="50"/>
      <c r="Q93" s="49"/>
      <c r="R93" s="49"/>
      <c r="S93" s="50"/>
      <c r="T93" s="50"/>
      <c r="U93" s="51"/>
      <c r="V93" s="51"/>
      <c r="W93" s="50"/>
      <c r="X93" s="50"/>
      <c r="Y93" s="51"/>
      <c r="Z93" s="51"/>
    </row>
    <row r="94" spans="1:26" ht="15" hidden="1">
      <c r="A94" s="36" t="s">
        <v>235</v>
      </c>
      <c r="B94" s="36" t="s">
        <v>236</v>
      </c>
      <c r="C94" s="62">
        <f t="shared" si="2"/>
        <v>0</v>
      </c>
      <c r="D94" s="50"/>
      <c r="E94" s="50"/>
      <c r="F94" s="49"/>
      <c r="G94" s="49"/>
      <c r="H94" s="50"/>
      <c r="I94" s="50"/>
      <c r="J94" s="51"/>
      <c r="K94" s="51"/>
      <c r="L94" s="50"/>
      <c r="M94" s="50"/>
      <c r="O94" s="50"/>
      <c r="P94" s="50"/>
      <c r="Q94" s="49"/>
      <c r="R94" s="49"/>
      <c r="S94" s="50"/>
      <c r="T94" s="50"/>
      <c r="U94" s="51"/>
      <c r="V94" s="51"/>
      <c r="W94" s="50"/>
      <c r="X94" s="50"/>
      <c r="Y94" s="51"/>
      <c r="Z94" s="51"/>
    </row>
    <row r="95" spans="1:26" ht="15" hidden="1">
      <c r="A95" s="36" t="s">
        <v>156</v>
      </c>
      <c r="B95" s="36" t="s">
        <v>157</v>
      </c>
      <c r="C95" s="62">
        <f t="shared" si="2"/>
        <v>0</v>
      </c>
      <c r="D95" s="50"/>
      <c r="E95" s="50"/>
      <c r="F95" s="49"/>
      <c r="G95" s="49"/>
      <c r="H95" s="50"/>
      <c r="I95" s="50"/>
      <c r="J95" s="51"/>
      <c r="K95" s="51"/>
      <c r="L95" s="50"/>
      <c r="M95" s="50"/>
      <c r="O95" s="50"/>
      <c r="P95" s="50"/>
      <c r="Q95" s="49"/>
      <c r="R95" s="49"/>
      <c r="S95" s="50"/>
      <c r="T95" s="50"/>
      <c r="U95" s="51"/>
      <c r="V95" s="51"/>
      <c r="W95" s="50"/>
      <c r="X95" s="50"/>
      <c r="Y95" s="51"/>
      <c r="Z95" s="51"/>
    </row>
    <row r="96" spans="1:26" ht="15" hidden="1">
      <c r="A96" s="36" t="s">
        <v>163</v>
      </c>
      <c r="B96" s="76" t="s">
        <v>162</v>
      </c>
      <c r="C96" s="62">
        <f t="shared" si="2"/>
        <v>0</v>
      </c>
      <c r="D96" s="50"/>
      <c r="E96" s="45"/>
      <c r="F96" s="49"/>
      <c r="G96" s="49"/>
      <c r="H96" s="50"/>
      <c r="I96" s="50"/>
      <c r="J96" s="51"/>
      <c r="K96" s="51"/>
      <c r="L96" s="50"/>
      <c r="M96" s="50"/>
      <c r="O96" s="50"/>
      <c r="P96" s="45"/>
      <c r="Q96" s="49"/>
      <c r="R96" s="49"/>
      <c r="S96" s="50"/>
      <c r="T96" s="50"/>
      <c r="U96" s="51"/>
      <c r="V96" s="51"/>
      <c r="W96" s="50"/>
      <c r="X96" s="50"/>
      <c r="Y96" s="51"/>
      <c r="Z96" s="51"/>
    </row>
    <row r="97" spans="1:26" ht="15" hidden="1">
      <c r="A97" s="36" t="s">
        <v>153</v>
      </c>
      <c r="B97" s="36" t="s">
        <v>154</v>
      </c>
      <c r="C97" s="62">
        <f t="shared" si="2"/>
        <v>0</v>
      </c>
      <c r="D97" s="50"/>
      <c r="E97" s="50"/>
      <c r="F97" s="49"/>
      <c r="G97" s="49"/>
      <c r="H97" s="50"/>
      <c r="I97" s="45"/>
      <c r="J97" s="51"/>
      <c r="K97" s="47"/>
      <c r="L97" s="50"/>
      <c r="M97" s="45"/>
      <c r="O97" s="50"/>
      <c r="P97" s="50"/>
      <c r="Q97" s="49"/>
      <c r="R97" s="49"/>
      <c r="S97" s="50"/>
      <c r="T97" s="45"/>
      <c r="U97" s="51"/>
      <c r="V97" s="47"/>
      <c r="W97" s="50"/>
      <c r="X97" s="45"/>
      <c r="Y97" s="51"/>
      <c r="Z97" s="47"/>
    </row>
    <row r="98" spans="1:26" ht="15" hidden="1">
      <c r="A98" s="36" t="s">
        <v>91</v>
      </c>
      <c r="B98" s="36" t="s">
        <v>104</v>
      </c>
      <c r="C98" s="62">
        <f aca="true" t="shared" si="3" ref="C98:C114">SUM(D98:Z98)</f>
        <v>0</v>
      </c>
      <c r="D98" s="50"/>
      <c r="E98" s="50"/>
      <c r="F98" s="49"/>
      <c r="G98" s="49"/>
      <c r="H98" s="50"/>
      <c r="I98" s="50"/>
      <c r="J98" s="51"/>
      <c r="K98" s="51"/>
      <c r="L98" s="50"/>
      <c r="M98" s="50"/>
      <c r="O98" s="50"/>
      <c r="P98" s="50"/>
      <c r="Q98" s="49"/>
      <c r="R98" s="49"/>
      <c r="S98" s="50"/>
      <c r="T98" s="50"/>
      <c r="U98" s="51"/>
      <c r="V98" s="51"/>
      <c r="W98" s="50"/>
      <c r="X98" s="50"/>
      <c r="Y98" s="51"/>
      <c r="Z98" s="51"/>
    </row>
    <row r="99" spans="1:26" ht="15" hidden="1">
      <c r="A99" s="36" t="s">
        <v>207</v>
      </c>
      <c r="B99" s="36" t="s">
        <v>148</v>
      </c>
      <c r="C99" s="62">
        <f t="shared" si="3"/>
        <v>0</v>
      </c>
      <c r="D99" s="50"/>
      <c r="E99" s="50"/>
      <c r="F99" s="49"/>
      <c r="G99" s="49"/>
      <c r="H99" s="50"/>
      <c r="I99" s="50"/>
      <c r="J99" s="51"/>
      <c r="K99" s="51"/>
      <c r="L99" s="50"/>
      <c r="M99" s="50"/>
      <c r="O99" s="50"/>
      <c r="P99" s="50"/>
      <c r="Q99" s="49"/>
      <c r="R99" s="49"/>
      <c r="S99" s="50"/>
      <c r="T99" s="50"/>
      <c r="U99" s="51"/>
      <c r="V99" s="51"/>
      <c r="W99" s="50"/>
      <c r="X99" s="50"/>
      <c r="Y99" s="51"/>
      <c r="Z99" s="51"/>
    </row>
    <row r="100" spans="1:26" ht="15" hidden="1">
      <c r="A100" s="36" t="s">
        <v>164</v>
      </c>
      <c r="B100" s="36" t="s">
        <v>160</v>
      </c>
      <c r="C100" s="62">
        <f t="shared" si="3"/>
        <v>0</v>
      </c>
      <c r="D100" s="50"/>
      <c r="E100" s="50"/>
      <c r="F100" s="49"/>
      <c r="G100" s="49"/>
      <c r="H100" s="50"/>
      <c r="I100" s="50"/>
      <c r="J100" s="51"/>
      <c r="K100" s="51"/>
      <c r="L100" s="50"/>
      <c r="M100" s="50"/>
      <c r="O100" s="50"/>
      <c r="P100" s="50"/>
      <c r="Q100" s="49"/>
      <c r="R100" s="49"/>
      <c r="S100" s="50"/>
      <c r="T100" s="50"/>
      <c r="U100" s="51"/>
      <c r="V100" s="51"/>
      <c r="W100" s="50"/>
      <c r="X100" s="50"/>
      <c r="Y100" s="51"/>
      <c r="Z100" s="51"/>
    </row>
    <row r="101" spans="1:26" ht="15" hidden="1">
      <c r="A101" s="36" t="s">
        <v>149</v>
      </c>
      <c r="B101" s="36" t="s">
        <v>150</v>
      </c>
      <c r="C101" s="62">
        <f t="shared" si="3"/>
        <v>0</v>
      </c>
      <c r="D101" s="50"/>
      <c r="E101" s="50"/>
      <c r="F101" s="49"/>
      <c r="G101" s="49"/>
      <c r="H101" s="50"/>
      <c r="I101" s="50"/>
      <c r="J101" s="51"/>
      <c r="K101" s="51"/>
      <c r="L101" s="50"/>
      <c r="M101" s="50"/>
      <c r="O101" s="50"/>
      <c r="P101" s="50"/>
      <c r="Q101" s="49"/>
      <c r="R101" s="49"/>
      <c r="S101" s="50"/>
      <c r="T101" s="50"/>
      <c r="U101" s="51"/>
      <c r="V101" s="51"/>
      <c r="W101" s="50"/>
      <c r="X101" s="50"/>
      <c r="Y101" s="51"/>
      <c r="Z101" s="51"/>
    </row>
    <row r="102" spans="1:26" ht="15" hidden="1">
      <c r="A102" s="36" t="s">
        <v>140</v>
      </c>
      <c r="B102" s="36" t="s">
        <v>141</v>
      </c>
      <c r="C102" s="62">
        <f t="shared" si="3"/>
        <v>0</v>
      </c>
      <c r="D102" s="50"/>
      <c r="E102" s="50"/>
      <c r="F102" s="49"/>
      <c r="G102" s="49"/>
      <c r="H102" s="50"/>
      <c r="I102" s="50"/>
      <c r="J102" s="51"/>
      <c r="K102" s="51"/>
      <c r="L102" s="50"/>
      <c r="M102" s="50"/>
      <c r="O102" s="50"/>
      <c r="P102" s="50"/>
      <c r="Q102" s="49"/>
      <c r="R102" s="49"/>
      <c r="S102" s="50"/>
      <c r="T102" s="50"/>
      <c r="U102" s="51"/>
      <c r="V102" s="51"/>
      <c r="W102" s="50"/>
      <c r="X102" s="50"/>
      <c r="Y102" s="51"/>
      <c r="Z102" s="51"/>
    </row>
    <row r="103" spans="1:26" ht="15" hidden="1">
      <c r="A103" s="36" t="s">
        <v>138</v>
      </c>
      <c r="B103" s="36" t="s">
        <v>169</v>
      </c>
      <c r="C103" s="62">
        <f t="shared" si="3"/>
        <v>0</v>
      </c>
      <c r="D103" s="50"/>
      <c r="E103" s="50"/>
      <c r="F103" s="49"/>
      <c r="G103" s="49"/>
      <c r="H103" s="50"/>
      <c r="I103" s="50"/>
      <c r="J103" s="51"/>
      <c r="K103" s="51"/>
      <c r="L103" s="50"/>
      <c r="M103" s="50"/>
      <c r="O103" s="50"/>
      <c r="P103" s="50"/>
      <c r="Q103" s="49"/>
      <c r="R103" s="49"/>
      <c r="S103" s="50"/>
      <c r="T103" s="50"/>
      <c r="U103" s="51"/>
      <c r="V103" s="51"/>
      <c r="W103" s="50"/>
      <c r="X103" s="50"/>
      <c r="Y103" s="51"/>
      <c r="Z103" s="51"/>
    </row>
    <row r="104" spans="1:26" ht="15" hidden="1">
      <c r="A104" s="36" t="s">
        <v>8</v>
      </c>
      <c r="B104" s="36" t="s">
        <v>97</v>
      </c>
      <c r="C104" s="62">
        <f t="shared" si="3"/>
        <v>0</v>
      </c>
      <c r="D104" s="50"/>
      <c r="E104" s="50"/>
      <c r="F104" s="49"/>
      <c r="G104" s="49"/>
      <c r="H104" s="50"/>
      <c r="I104" s="50"/>
      <c r="J104" s="51"/>
      <c r="K104" s="51"/>
      <c r="L104" s="50"/>
      <c r="M104" s="50"/>
      <c r="O104" s="50"/>
      <c r="P104" s="50"/>
      <c r="Q104" s="49"/>
      <c r="R104" s="49"/>
      <c r="S104" s="50"/>
      <c r="T104" s="50"/>
      <c r="U104" s="51"/>
      <c r="V104" s="51"/>
      <c r="W104" s="50"/>
      <c r="X104" s="50"/>
      <c r="Y104" s="51"/>
      <c r="Z104" s="51"/>
    </row>
    <row r="105" spans="1:26" ht="15" hidden="1">
      <c r="A105" s="36" t="s">
        <v>76</v>
      </c>
      <c r="B105" s="36" t="s">
        <v>47</v>
      </c>
      <c r="C105" s="62">
        <f t="shared" si="3"/>
        <v>0</v>
      </c>
      <c r="D105" s="50"/>
      <c r="E105" s="50"/>
      <c r="F105" s="49"/>
      <c r="G105" s="49"/>
      <c r="H105" s="50"/>
      <c r="I105" s="50"/>
      <c r="J105" s="51"/>
      <c r="K105" s="51"/>
      <c r="L105" s="50"/>
      <c r="M105" s="50"/>
      <c r="O105" s="50"/>
      <c r="P105" s="50"/>
      <c r="Q105" s="49"/>
      <c r="R105" s="49"/>
      <c r="S105" s="50"/>
      <c r="T105" s="50"/>
      <c r="U105" s="51"/>
      <c r="V105" s="51"/>
      <c r="W105" s="50"/>
      <c r="X105" s="50"/>
      <c r="Y105" s="51"/>
      <c r="Z105" s="51"/>
    </row>
    <row r="106" spans="1:26" ht="15" hidden="1">
      <c r="A106" s="36" t="s">
        <v>36</v>
      </c>
      <c r="B106" s="36" t="s">
        <v>50</v>
      </c>
      <c r="C106" s="62">
        <f t="shared" si="3"/>
        <v>0</v>
      </c>
      <c r="D106" s="50"/>
      <c r="E106" s="50"/>
      <c r="F106" s="49"/>
      <c r="G106" s="49"/>
      <c r="H106" s="50"/>
      <c r="I106" s="50"/>
      <c r="J106" s="51"/>
      <c r="K106" s="51"/>
      <c r="L106" s="50"/>
      <c r="M106" s="50"/>
      <c r="O106" s="50"/>
      <c r="P106" s="50"/>
      <c r="Q106" s="49"/>
      <c r="R106" s="49"/>
      <c r="S106" s="50"/>
      <c r="T106" s="50"/>
      <c r="U106" s="51"/>
      <c r="V106" s="51"/>
      <c r="W106" s="50"/>
      <c r="X106" s="50"/>
      <c r="Y106" s="51"/>
      <c r="Z106" s="51"/>
    </row>
    <row r="107" spans="1:26" ht="15" hidden="1">
      <c r="A107" s="36" t="s">
        <v>106</v>
      </c>
      <c r="B107" s="36" t="s">
        <v>105</v>
      </c>
      <c r="C107" s="62">
        <f t="shared" si="3"/>
        <v>0</v>
      </c>
      <c r="D107" s="50"/>
      <c r="E107" s="50"/>
      <c r="F107" s="49"/>
      <c r="G107" s="49"/>
      <c r="H107" s="50"/>
      <c r="I107" s="50"/>
      <c r="J107" s="51"/>
      <c r="K107" s="51"/>
      <c r="L107" s="50"/>
      <c r="M107" s="50"/>
      <c r="O107" s="50"/>
      <c r="P107" s="50"/>
      <c r="Q107" s="49"/>
      <c r="R107" s="49"/>
      <c r="S107" s="50"/>
      <c r="T107" s="50"/>
      <c r="U107" s="51"/>
      <c r="V107" s="51"/>
      <c r="W107" s="50"/>
      <c r="X107" s="50"/>
      <c r="Y107" s="51"/>
      <c r="Z107" s="51"/>
    </row>
    <row r="108" spans="1:26" ht="15" hidden="1">
      <c r="A108" s="36" t="s">
        <v>82</v>
      </c>
      <c r="B108" s="36" t="s">
        <v>237</v>
      </c>
      <c r="C108" s="62">
        <f t="shared" si="3"/>
        <v>0</v>
      </c>
      <c r="D108" s="50"/>
      <c r="E108" s="50"/>
      <c r="F108" s="49"/>
      <c r="G108" s="49"/>
      <c r="H108" s="50"/>
      <c r="I108" s="50"/>
      <c r="J108" s="51"/>
      <c r="K108" s="51"/>
      <c r="L108" s="50"/>
      <c r="M108" s="50"/>
      <c r="O108" s="50"/>
      <c r="P108" s="50"/>
      <c r="Q108" s="49"/>
      <c r="R108" s="49"/>
      <c r="S108" s="50"/>
      <c r="T108" s="50"/>
      <c r="U108" s="51"/>
      <c r="V108" s="51"/>
      <c r="W108" s="50"/>
      <c r="X108" s="50"/>
      <c r="Y108" s="51"/>
      <c r="Z108" s="51"/>
    </row>
    <row r="109" spans="1:26" ht="15" hidden="1">
      <c r="A109" s="36" t="s">
        <v>238</v>
      </c>
      <c r="B109" s="36" t="s">
        <v>239</v>
      </c>
      <c r="C109" s="62">
        <f t="shared" si="3"/>
        <v>0</v>
      </c>
      <c r="D109" s="50"/>
      <c r="E109" s="50"/>
      <c r="F109" s="49"/>
      <c r="G109" s="49"/>
      <c r="H109" s="50"/>
      <c r="I109" s="50"/>
      <c r="J109" s="51"/>
      <c r="K109" s="51"/>
      <c r="L109" s="50"/>
      <c r="M109" s="50"/>
      <c r="O109" s="50"/>
      <c r="P109" s="50"/>
      <c r="Q109" s="49"/>
      <c r="R109" s="49"/>
      <c r="S109" s="50"/>
      <c r="T109" s="50"/>
      <c r="U109" s="51"/>
      <c r="V109" s="51"/>
      <c r="W109" s="50"/>
      <c r="X109" s="50"/>
      <c r="Y109" s="51"/>
      <c r="Z109" s="51"/>
    </row>
    <row r="110" spans="1:26" ht="15" hidden="1">
      <c r="A110" s="36" t="s">
        <v>205</v>
      </c>
      <c r="B110" s="36" t="s">
        <v>206</v>
      </c>
      <c r="C110" s="62">
        <f t="shared" si="3"/>
        <v>0</v>
      </c>
      <c r="D110" s="50"/>
      <c r="E110" s="50"/>
      <c r="F110" s="49"/>
      <c r="G110" s="49"/>
      <c r="H110" s="50"/>
      <c r="I110" s="50"/>
      <c r="J110" s="51"/>
      <c r="K110" s="51"/>
      <c r="L110" s="50"/>
      <c r="M110" s="50"/>
      <c r="O110" s="50"/>
      <c r="P110" s="50"/>
      <c r="Q110" s="49"/>
      <c r="R110" s="49"/>
      <c r="S110" s="50"/>
      <c r="T110" s="50"/>
      <c r="U110" s="51"/>
      <c r="V110" s="51"/>
      <c r="W110" s="50"/>
      <c r="X110" s="50"/>
      <c r="Y110" s="51"/>
      <c r="Z110" s="51"/>
    </row>
    <row r="111" spans="1:26" ht="15" hidden="1">
      <c r="A111" s="36" t="s">
        <v>208</v>
      </c>
      <c r="B111" s="36" t="s">
        <v>209</v>
      </c>
      <c r="C111" s="62">
        <f t="shared" si="3"/>
        <v>0</v>
      </c>
      <c r="D111" s="50"/>
      <c r="E111" s="50"/>
      <c r="F111" s="49"/>
      <c r="G111" s="49"/>
      <c r="H111" s="50"/>
      <c r="I111" s="50"/>
      <c r="J111" s="51"/>
      <c r="K111" s="51"/>
      <c r="L111" s="50"/>
      <c r="M111" s="50"/>
      <c r="O111" s="50"/>
      <c r="P111" s="50"/>
      <c r="Q111" s="49"/>
      <c r="R111" s="49"/>
      <c r="S111" s="50"/>
      <c r="T111" s="50"/>
      <c r="U111" s="51"/>
      <c r="V111" s="51"/>
      <c r="W111" s="50"/>
      <c r="X111" s="50"/>
      <c r="Y111" s="51"/>
      <c r="Z111" s="51"/>
    </row>
    <row r="112" spans="1:26" ht="15" hidden="1">
      <c r="A112" s="36" t="s">
        <v>220</v>
      </c>
      <c r="B112" s="36" t="s">
        <v>221</v>
      </c>
      <c r="C112" s="62">
        <f t="shared" si="3"/>
        <v>0</v>
      </c>
      <c r="D112" s="50"/>
      <c r="E112" s="50"/>
      <c r="F112" s="49"/>
      <c r="G112" s="49"/>
      <c r="H112" s="50"/>
      <c r="I112" s="50"/>
      <c r="J112" s="51"/>
      <c r="K112" s="51"/>
      <c r="L112" s="50"/>
      <c r="M112" s="50"/>
      <c r="O112" s="50"/>
      <c r="P112" s="50"/>
      <c r="Q112" s="49"/>
      <c r="R112" s="49"/>
      <c r="S112" s="50"/>
      <c r="T112" s="50"/>
      <c r="U112" s="51"/>
      <c r="V112" s="51"/>
      <c r="W112" s="50"/>
      <c r="X112" s="50"/>
      <c r="Y112" s="51"/>
      <c r="Z112" s="51"/>
    </row>
    <row r="113" spans="1:26" ht="15" hidden="1">
      <c r="A113" s="36" t="s">
        <v>222</v>
      </c>
      <c r="B113" s="36" t="s">
        <v>223</v>
      </c>
      <c r="C113" s="62">
        <f t="shared" si="3"/>
        <v>0</v>
      </c>
      <c r="D113" s="50"/>
      <c r="E113" s="50"/>
      <c r="F113" s="49"/>
      <c r="G113" s="49"/>
      <c r="H113" s="50"/>
      <c r="I113" s="50"/>
      <c r="J113" s="51"/>
      <c r="K113" s="51"/>
      <c r="L113" s="50"/>
      <c r="M113" s="50"/>
      <c r="O113" s="50"/>
      <c r="P113" s="50"/>
      <c r="Q113" s="49"/>
      <c r="R113" s="49"/>
      <c r="S113" s="50"/>
      <c r="T113" s="50"/>
      <c r="U113" s="51"/>
      <c r="V113" s="51"/>
      <c r="W113" s="50"/>
      <c r="X113" s="50"/>
      <c r="Y113" s="51"/>
      <c r="Z113" s="51"/>
    </row>
    <row r="114" spans="1:26" ht="15" hidden="1">
      <c r="A114" s="36" t="s">
        <v>35</v>
      </c>
      <c r="B114" s="36" t="s">
        <v>107</v>
      </c>
      <c r="C114" s="62">
        <f t="shared" si="3"/>
        <v>0</v>
      </c>
      <c r="D114" s="50"/>
      <c r="E114" s="50"/>
      <c r="F114" s="49"/>
      <c r="G114" s="49"/>
      <c r="H114" s="50"/>
      <c r="I114" s="50"/>
      <c r="J114" s="51"/>
      <c r="K114" s="51"/>
      <c r="L114" s="50"/>
      <c r="M114" s="50"/>
      <c r="O114" s="50"/>
      <c r="P114" s="50"/>
      <c r="Q114" s="49"/>
      <c r="R114" s="49"/>
      <c r="S114" s="50"/>
      <c r="T114" s="50"/>
      <c r="U114" s="51"/>
      <c r="V114" s="51"/>
      <c r="W114" s="50"/>
      <c r="X114" s="50"/>
      <c r="Y114" s="51"/>
      <c r="Z114" s="51"/>
    </row>
    <row r="115" spans="3:10" ht="15">
      <c r="C115" s="36">
        <f>COUNT(C66:C107)</f>
        <v>42</v>
      </c>
      <c r="D115" s="36">
        <f>SUM(D66:D112)/D65</f>
        <v>4</v>
      </c>
      <c r="F115" s="36">
        <f>COUNT(F66:F99)</f>
        <v>5</v>
      </c>
      <c r="H115" s="36">
        <f>COUNT(H66:H99)</f>
        <v>3</v>
      </c>
      <c r="J115" s="36">
        <f>COUNT(J66:J99)</f>
        <v>1</v>
      </c>
    </row>
    <row r="119" ht="15">
      <c r="C119" s="76"/>
    </row>
  </sheetData>
  <sheetProtection/>
  <mergeCells count="24">
    <mergeCell ref="Q64:R64"/>
    <mergeCell ref="D1:M1"/>
    <mergeCell ref="O1:Z1"/>
    <mergeCell ref="D2:E2"/>
    <mergeCell ref="F2:G2"/>
    <mergeCell ref="H2:I2"/>
    <mergeCell ref="J2:K2"/>
    <mergeCell ref="L2:M2"/>
    <mergeCell ref="O2:P2"/>
    <mergeCell ref="Q2:R2"/>
    <mergeCell ref="D64:E64"/>
    <mergeCell ref="F64:G64"/>
    <mergeCell ref="H64:I64"/>
    <mergeCell ref="J64:K64"/>
    <mergeCell ref="L64:M64"/>
    <mergeCell ref="O64:P64"/>
    <mergeCell ref="S64:T64"/>
    <mergeCell ref="U64:V64"/>
    <mergeCell ref="W64:X64"/>
    <mergeCell ref="Y64:Z64"/>
    <mergeCell ref="U2:V2"/>
    <mergeCell ref="W2:X2"/>
    <mergeCell ref="Y2:Z2"/>
    <mergeCell ref="S2:T2"/>
  </mergeCells>
  <hyperlinks>
    <hyperlink ref="A1" r:id="rId1" display="NLR maj22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33"/>
  <sheetViews>
    <sheetView zoomScalePageLayoutView="0" workbookViewId="0" topLeftCell="A22">
      <selection activeCell="A2" sqref="A2"/>
    </sheetView>
  </sheetViews>
  <sheetFormatPr defaultColWidth="9.140625" defaultRowHeight="15"/>
  <cols>
    <col min="1" max="1" width="32.7109375" style="36" bestFit="1" customWidth="1"/>
    <col min="2" max="2" width="34.7109375" style="36" bestFit="1" customWidth="1"/>
    <col min="3" max="3" width="4.8515625" style="36" bestFit="1" customWidth="1"/>
    <col min="4" max="4" width="4.8515625" style="36" customWidth="1"/>
    <col min="5" max="14" width="3.7109375" style="36" customWidth="1"/>
    <col min="15" max="15" width="4.57421875" style="36" customWidth="1"/>
    <col min="16" max="27" width="3.7109375" style="36" customWidth="1"/>
    <col min="28" max="16384" width="9.140625" style="36" customWidth="1"/>
  </cols>
  <sheetData>
    <row r="1" spans="1:27" ht="15">
      <c r="A1" s="8" t="s">
        <v>293</v>
      </c>
      <c r="B1" s="56"/>
      <c r="C1" s="1"/>
      <c r="D1" s="1"/>
      <c r="E1" s="104" t="s">
        <v>289</v>
      </c>
      <c r="F1" s="104"/>
      <c r="G1" s="104"/>
      <c r="H1" s="104"/>
      <c r="I1" s="104"/>
      <c r="J1" s="104"/>
      <c r="K1" s="104"/>
      <c r="L1" s="104"/>
      <c r="M1" s="104"/>
      <c r="N1" s="104"/>
      <c r="P1" s="98" t="s">
        <v>290</v>
      </c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</row>
    <row r="2" spans="1:27" ht="15">
      <c r="A2" s="56"/>
      <c r="B2" s="56"/>
      <c r="C2" s="1"/>
      <c r="D2" s="1"/>
      <c r="E2" s="100" t="s">
        <v>244</v>
      </c>
      <c r="F2" s="101"/>
      <c r="G2" s="102" t="s">
        <v>249</v>
      </c>
      <c r="H2" s="103"/>
      <c r="I2" s="100" t="s">
        <v>173</v>
      </c>
      <c r="J2" s="101"/>
      <c r="K2" s="102" t="s">
        <v>171</v>
      </c>
      <c r="L2" s="103"/>
      <c r="M2" s="100" t="s">
        <v>269</v>
      </c>
      <c r="N2" s="101"/>
      <c r="P2" s="100" t="s">
        <v>244</v>
      </c>
      <c r="Q2" s="101"/>
      <c r="R2" s="102" t="s">
        <v>249</v>
      </c>
      <c r="S2" s="103"/>
      <c r="T2" s="100" t="s">
        <v>173</v>
      </c>
      <c r="U2" s="101"/>
      <c r="V2" s="102" t="s">
        <v>171</v>
      </c>
      <c r="W2" s="103"/>
      <c r="X2" s="100" t="s">
        <v>269</v>
      </c>
      <c r="Y2" s="101"/>
      <c r="Z2" s="102"/>
      <c r="AA2" s="103"/>
    </row>
    <row r="3" spans="1:27" ht="21">
      <c r="A3" s="57"/>
      <c r="B3" s="12" t="s">
        <v>2</v>
      </c>
      <c r="C3" s="10" t="s">
        <v>3</v>
      </c>
      <c r="D3" s="10" t="s">
        <v>294</v>
      </c>
      <c r="E3" s="58">
        <v>1</v>
      </c>
      <c r="F3" s="58" t="s">
        <v>32</v>
      </c>
      <c r="G3" s="59">
        <v>2</v>
      </c>
      <c r="H3" s="59" t="s">
        <v>32</v>
      </c>
      <c r="I3" s="60">
        <v>3</v>
      </c>
      <c r="J3" s="60" t="s">
        <v>32</v>
      </c>
      <c r="K3" s="61">
        <v>4</v>
      </c>
      <c r="L3" s="61"/>
      <c r="M3" s="60">
        <v>5</v>
      </c>
      <c r="N3" s="60"/>
      <c r="P3" s="58">
        <v>1</v>
      </c>
      <c r="Q3" s="80" t="s">
        <v>32</v>
      </c>
      <c r="R3" s="59">
        <v>2</v>
      </c>
      <c r="S3" s="11" t="s">
        <v>32</v>
      </c>
      <c r="T3" s="60">
        <v>3</v>
      </c>
      <c r="U3" s="81" t="s">
        <v>32</v>
      </c>
      <c r="V3" s="61">
        <v>4</v>
      </c>
      <c r="W3" s="82" t="s">
        <v>32</v>
      </c>
      <c r="X3" s="60">
        <v>5</v>
      </c>
      <c r="Y3" s="81" t="s">
        <v>32</v>
      </c>
      <c r="Z3" s="61"/>
      <c r="AA3" s="61"/>
    </row>
    <row r="4" spans="1:27" ht="15">
      <c r="A4" s="36" t="s">
        <v>110</v>
      </c>
      <c r="B4" s="36" t="s">
        <v>65</v>
      </c>
      <c r="C4" s="89">
        <f aca="true" t="shared" si="0" ref="C4:C35">SUM(E4:Y4)</f>
        <v>22</v>
      </c>
      <c r="D4" s="62">
        <f aca="true" t="shared" si="1" ref="D4:D35">C4*2</f>
        <v>44</v>
      </c>
      <c r="E4" s="63"/>
      <c r="F4" s="63"/>
      <c r="G4" s="64"/>
      <c r="H4" s="64"/>
      <c r="I4" s="65"/>
      <c r="J4" s="65"/>
      <c r="K4" s="66"/>
      <c r="L4" s="66"/>
      <c r="M4" s="65">
        <v>10</v>
      </c>
      <c r="N4" s="65">
        <v>1</v>
      </c>
      <c r="P4" s="63"/>
      <c r="Q4" s="63"/>
      <c r="R4" s="64"/>
      <c r="S4" s="64"/>
      <c r="T4" s="65"/>
      <c r="U4" s="65"/>
      <c r="V4" s="66"/>
      <c r="W4" s="66"/>
      <c r="X4" s="65">
        <v>10</v>
      </c>
      <c r="Y4" s="65">
        <v>1</v>
      </c>
      <c r="Z4" s="66"/>
      <c r="AA4" s="66"/>
    </row>
    <row r="5" spans="1:27" ht="15">
      <c r="A5" s="36" t="s">
        <v>9</v>
      </c>
      <c r="B5" s="36" t="s">
        <v>42</v>
      </c>
      <c r="C5" s="89">
        <f t="shared" si="0"/>
        <v>15</v>
      </c>
      <c r="D5" s="62">
        <f t="shared" si="1"/>
        <v>30</v>
      </c>
      <c r="E5" s="63"/>
      <c r="F5" s="63"/>
      <c r="G5" s="64"/>
      <c r="H5" s="64"/>
      <c r="I5" s="87">
        <v>6</v>
      </c>
      <c r="J5" s="87">
        <v>2</v>
      </c>
      <c r="K5" s="66"/>
      <c r="L5" s="66"/>
      <c r="M5" s="65"/>
      <c r="N5" s="65"/>
      <c r="P5" s="63"/>
      <c r="Q5" s="63"/>
      <c r="R5" s="64"/>
      <c r="S5" s="64"/>
      <c r="T5" s="65">
        <v>6</v>
      </c>
      <c r="U5" s="65">
        <v>1</v>
      </c>
      <c r="V5" s="66"/>
      <c r="W5" s="66"/>
      <c r="X5" s="65"/>
      <c r="Y5" s="65"/>
      <c r="Z5" s="66"/>
      <c r="AA5" s="66"/>
    </row>
    <row r="6" spans="1:27" ht="15">
      <c r="A6" s="36" t="s">
        <v>250</v>
      </c>
      <c r="B6" s="36" t="s">
        <v>251</v>
      </c>
      <c r="C6" s="89">
        <f t="shared" si="0"/>
        <v>14</v>
      </c>
      <c r="D6" s="62">
        <f t="shared" si="1"/>
        <v>28</v>
      </c>
      <c r="E6" s="63"/>
      <c r="F6" s="63"/>
      <c r="G6" s="64"/>
      <c r="H6" s="64"/>
      <c r="I6" s="87">
        <v>6</v>
      </c>
      <c r="J6" s="87">
        <v>3</v>
      </c>
      <c r="K6" s="66"/>
      <c r="L6" s="66"/>
      <c r="M6" s="65"/>
      <c r="N6" s="65"/>
      <c r="P6" s="63"/>
      <c r="Q6" s="63"/>
      <c r="R6" s="64"/>
      <c r="S6" s="64"/>
      <c r="T6" s="65">
        <v>3</v>
      </c>
      <c r="U6" s="65">
        <v>2</v>
      </c>
      <c r="V6" s="66"/>
      <c r="W6" s="66"/>
      <c r="X6" s="65"/>
      <c r="Y6" s="65"/>
      <c r="Z6" s="66"/>
      <c r="AA6" s="66"/>
    </row>
    <row r="7" spans="1:27" ht="15">
      <c r="A7" s="36" t="s">
        <v>80</v>
      </c>
      <c r="B7" s="36" t="s">
        <v>53</v>
      </c>
      <c r="C7" s="89">
        <f t="shared" si="0"/>
        <v>12</v>
      </c>
      <c r="D7" s="62">
        <f t="shared" si="1"/>
        <v>24</v>
      </c>
      <c r="E7" s="63"/>
      <c r="F7" s="63"/>
      <c r="G7" s="64"/>
      <c r="H7" s="64"/>
      <c r="I7" s="87">
        <v>6</v>
      </c>
      <c r="J7" s="87">
        <v>2</v>
      </c>
      <c r="K7" s="66"/>
      <c r="L7" s="66"/>
      <c r="M7" s="65"/>
      <c r="N7" s="65"/>
      <c r="P7" s="63"/>
      <c r="Q7" s="63"/>
      <c r="R7" s="64"/>
      <c r="S7" s="64"/>
      <c r="T7" s="65">
        <v>3</v>
      </c>
      <c r="U7" s="65">
        <v>1</v>
      </c>
      <c r="V7" s="66"/>
      <c r="W7" s="66"/>
      <c r="X7" s="65"/>
      <c r="Y7" s="65"/>
      <c r="Z7" s="66"/>
      <c r="AA7" s="66"/>
    </row>
    <row r="8" spans="1:27" ht="15">
      <c r="A8" s="36" t="s">
        <v>218</v>
      </c>
      <c r="B8" s="36" t="s">
        <v>226</v>
      </c>
      <c r="C8" s="89">
        <f t="shared" si="0"/>
        <v>10</v>
      </c>
      <c r="D8" s="62">
        <f t="shared" si="1"/>
        <v>20</v>
      </c>
      <c r="E8" s="63"/>
      <c r="F8" s="63"/>
      <c r="G8" s="64">
        <v>4</v>
      </c>
      <c r="H8" s="64">
        <v>1</v>
      </c>
      <c r="I8" s="65"/>
      <c r="J8" s="65"/>
      <c r="K8" s="66"/>
      <c r="L8" s="66"/>
      <c r="M8" s="65"/>
      <c r="N8" s="65"/>
      <c r="P8" s="63"/>
      <c r="Q8" s="63"/>
      <c r="R8" s="64">
        <v>4</v>
      </c>
      <c r="S8" s="64">
        <v>1</v>
      </c>
      <c r="T8" s="65"/>
      <c r="U8" s="65"/>
      <c r="V8" s="66"/>
      <c r="W8" s="66"/>
      <c r="X8" s="65"/>
      <c r="Y8" s="65"/>
      <c r="Z8" s="66"/>
      <c r="AA8" s="66"/>
    </row>
    <row r="9" spans="1:27" ht="15">
      <c r="A9" s="36" t="s">
        <v>136</v>
      </c>
      <c r="B9" s="76" t="s">
        <v>172</v>
      </c>
      <c r="C9" s="89">
        <f t="shared" si="0"/>
        <v>10</v>
      </c>
      <c r="D9" s="62">
        <f t="shared" si="1"/>
        <v>20</v>
      </c>
      <c r="E9" s="63"/>
      <c r="F9" s="63"/>
      <c r="G9" s="64"/>
      <c r="H9" s="64"/>
      <c r="I9" s="87">
        <v>3</v>
      </c>
      <c r="J9" s="87">
        <v>2</v>
      </c>
      <c r="K9" s="66"/>
      <c r="L9" s="66"/>
      <c r="M9" s="65"/>
      <c r="N9" s="73"/>
      <c r="P9" s="63"/>
      <c r="Q9" s="63"/>
      <c r="R9" s="64"/>
      <c r="S9" s="64"/>
      <c r="T9" s="65">
        <v>3</v>
      </c>
      <c r="U9" s="73">
        <v>2</v>
      </c>
      <c r="V9" s="66"/>
      <c r="W9" s="66"/>
      <c r="X9" s="65"/>
      <c r="Y9" s="73"/>
      <c r="Z9" s="66"/>
      <c r="AA9" s="66"/>
    </row>
    <row r="10" spans="1:27" ht="15">
      <c r="A10" s="36" t="s">
        <v>75</v>
      </c>
      <c r="B10" s="36" t="s">
        <v>46</v>
      </c>
      <c r="C10" s="89">
        <f t="shared" si="0"/>
        <v>9</v>
      </c>
      <c r="D10" s="62">
        <f t="shared" si="1"/>
        <v>18</v>
      </c>
      <c r="E10" s="63"/>
      <c r="F10" s="63"/>
      <c r="G10" s="64"/>
      <c r="H10" s="64"/>
      <c r="I10" s="87">
        <v>6</v>
      </c>
      <c r="J10" s="65"/>
      <c r="K10" s="66"/>
      <c r="L10" s="66"/>
      <c r="M10" s="65"/>
      <c r="N10" s="65"/>
      <c r="P10" s="63"/>
      <c r="Q10" s="63"/>
      <c r="R10" s="64"/>
      <c r="S10" s="64"/>
      <c r="T10" s="65">
        <v>3</v>
      </c>
      <c r="U10" s="65"/>
      <c r="V10" s="66"/>
      <c r="W10" s="66"/>
      <c r="X10" s="65"/>
      <c r="Y10" s="65"/>
      <c r="Z10" s="66"/>
      <c r="AA10" s="66"/>
    </row>
    <row r="11" spans="1:27" ht="15">
      <c r="A11" s="36" t="s">
        <v>158</v>
      </c>
      <c r="B11" s="36" t="s">
        <v>159</v>
      </c>
      <c r="C11" s="89">
        <f t="shared" si="0"/>
        <v>9</v>
      </c>
      <c r="D11" s="62">
        <f t="shared" si="1"/>
        <v>18</v>
      </c>
      <c r="E11" s="63"/>
      <c r="F11" s="63"/>
      <c r="G11" s="64"/>
      <c r="H11" s="64"/>
      <c r="I11" s="87">
        <v>6</v>
      </c>
      <c r="J11" s="65"/>
      <c r="K11" s="66"/>
      <c r="L11" s="66"/>
      <c r="M11" s="65"/>
      <c r="N11" s="65"/>
      <c r="P11" s="63"/>
      <c r="Q11" s="63"/>
      <c r="R11" s="64"/>
      <c r="S11" s="64"/>
      <c r="T11" s="65">
        <v>3</v>
      </c>
      <c r="U11" s="65"/>
      <c r="V11" s="66"/>
      <c r="W11" s="66"/>
      <c r="X11" s="65"/>
      <c r="Y11" s="65"/>
      <c r="Z11" s="66"/>
      <c r="AA11" s="66"/>
    </row>
    <row r="12" spans="1:27" ht="15">
      <c r="A12" s="36" t="s">
        <v>110</v>
      </c>
      <c r="B12" s="36" t="s">
        <v>276</v>
      </c>
      <c r="C12" s="89">
        <f t="shared" si="0"/>
        <v>9</v>
      </c>
      <c r="D12" s="62">
        <f t="shared" si="1"/>
        <v>18</v>
      </c>
      <c r="E12" s="63"/>
      <c r="F12" s="63"/>
      <c r="G12" s="64"/>
      <c r="H12" s="64"/>
      <c r="I12" s="87">
        <v>6</v>
      </c>
      <c r="J12" s="65"/>
      <c r="K12" s="66"/>
      <c r="L12" s="66"/>
      <c r="M12" s="65"/>
      <c r="N12" s="65"/>
      <c r="P12" s="63"/>
      <c r="Q12" s="63"/>
      <c r="R12" s="64"/>
      <c r="S12" s="64"/>
      <c r="T12" s="65">
        <v>3</v>
      </c>
      <c r="U12" s="65"/>
      <c r="V12" s="66"/>
      <c r="W12" s="66"/>
      <c r="X12" s="65"/>
      <c r="Y12" s="65"/>
      <c r="Z12" s="66"/>
      <c r="AA12" s="66"/>
    </row>
    <row r="13" spans="1:27" ht="15">
      <c r="A13" s="36" t="s">
        <v>33</v>
      </c>
      <c r="B13" s="36" t="s">
        <v>281</v>
      </c>
      <c r="C13" s="89">
        <f t="shared" si="0"/>
        <v>8</v>
      </c>
      <c r="D13" s="62">
        <f t="shared" si="1"/>
        <v>16</v>
      </c>
      <c r="E13" s="63"/>
      <c r="F13" s="63"/>
      <c r="G13" s="86">
        <v>2</v>
      </c>
      <c r="H13" s="86">
        <v>2</v>
      </c>
      <c r="I13" s="65"/>
      <c r="J13" s="65"/>
      <c r="K13" s="66"/>
      <c r="L13" s="66"/>
      <c r="M13" s="65"/>
      <c r="N13" s="65"/>
      <c r="P13" s="63"/>
      <c r="Q13" s="63"/>
      <c r="R13" s="64">
        <v>2</v>
      </c>
      <c r="S13" s="64">
        <v>2</v>
      </c>
      <c r="T13" s="65"/>
      <c r="U13" s="65"/>
      <c r="V13" s="66"/>
      <c r="W13" s="66"/>
      <c r="X13" s="65"/>
      <c r="Y13" s="65"/>
      <c r="Z13" s="66"/>
      <c r="AA13" s="66"/>
    </row>
    <row r="14" spans="1:27" ht="15">
      <c r="A14" s="36" t="s">
        <v>83</v>
      </c>
      <c r="B14" s="76" t="s">
        <v>116</v>
      </c>
      <c r="C14" s="89">
        <f t="shared" si="0"/>
        <v>6</v>
      </c>
      <c r="D14" s="62">
        <f t="shared" si="1"/>
        <v>12</v>
      </c>
      <c r="E14" s="63"/>
      <c r="F14" s="63"/>
      <c r="G14" s="64"/>
      <c r="H14" s="64"/>
      <c r="I14" s="87">
        <v>3</v>
      </c>
      <c r="J14" s="65"/>
      <c r="K14" s="66"/>
      <c r="L14" s="66"/>
      <c r="M14" s="65"/>
      <c r="N14" s="65"/>
      <c r="P14" s="63"/>
      <c r="Q14" s="63"/>
      <c r="R14" s="64"/>
      <c r="S14" s="64"/>
      <c r="T14" s="65">
        <v>3</v>
      </c>
      <c r="U14" s="65"/>
      <c r="V14" s="66"/>
      <c r="W14" s="66"/>
      <c r="X14" s="65"/>
      <c r="Y14" s="65"/>
      <c r="Z14" s="66"/>
      <c r="AA14" s="66"/>
    </row>
    <row r="15" spans="1:27" ht="15">
      <c r="A15" s="36" t="s">
        <v>188</v>
      </c>
      <c r="B15" s="36" t="s">
        <v>189</v>
      </c>
      <c r="C15" s="89">
        <f t="shared" si="0"/>
        <v>6</v>
      </c>
      <c r="D15" s="62">
        <f t="shared" si="1"/>
        <v>12</v>
      </c>
      <c r="E15" s="63"/>
      <c r="F15" s="63"/>
      <c r="G15" s="64"/>
      <c r="H15" s="64"/>
      <c r="I15" s="87">
        <v>3</v>
      </c>
      <c r="J15" s="65"/>
      <c r="K15" s="66"/>
      <c r="L15" s="66"/>
      <c r="M15" s="65"/>
      <c r="N15" s="65"/>
      <c r="P15" s="63"/>
      <c r="Q15" s="63"/>
      <c r="R15" s="64"/>
      <c r="S15" s="64"/>
      <c r="T15" s="65">
        <v>3</v>
      </c>
      <c r="U15" s="65"/>
      <c r="V15" s="66"/>
      <c r="W15" s="66"/>
      <c r="X15" s="65"/>
      <c r="Y15" s="65"/>
      <c r="Z15" s="66"/>
      <c r="AA15" s="66"/>
    </row>
    <row r="16" spans="1:27" ht="15">
      <c r="A16" s="36" t="s">
        <v>134</v>
      </c>
      <c r="B16" s="36" t="s">
        <v>135</v>
      </c>
      <c r="C16" s="89">
        <f t="shared" si="0"/>
        <v>6</v>
      </c>
      <c r="D16" s="62">
        <f t="shared" si="1"/>
        <v>12</v>
      </c>
      <c r="E16" s="63"/>
      <c r="F16" s="63"/>
      <c r="G16" s="64"/>
      <c r="H16" s="64"/>
      <c r="I16" s="87">
        <v>3</v>
      </c>
      <c r="J16" s="65"/>
      <c r="K16" s="66"/>
      <c r="L16" s="66"/>
      <c r="M16" s="65"/>
      <c r="N16" s="65"/>
      <c r="P16" s="63"/>
      <c r="Q16" s="63"/>
      <c r="R16" s="64"/>
      <c r="S16" s="64"/>
      <c r="T16" s="65">
        <v>3</v>
      </c>
      <c r="U16" s="65"/>
      <c r="V16" s="66"/>
      <c r="W16" s="66"/>
      <c r="X16" s="65"/>
      <c r="Y16" s="65"/>
      <c r="Z16" s="66"/>
      <c r="AA16" s="66"/>
    </row>
    <row r="17" spans="1:27" ht="15">
      <c r="A17" s="36" t="s">
        <v>139</v>
      </c>
      <c r="B17" s="36" t="s">
        <v>178</v>
      </c>
      <c r="C17" s="89">
        <f t="shared" si="0"/>
        <v>6</v>
      </c>
      <c r="D17" s="62">
        <f t="shared" si="1"/>
        <v>12</v>
      </c>
      <c r="E17" s="63"/>
      <c r="F17" s="63"/>
      <c r="G17" s="86">
        <v>4</v>
      </c>
      <c r="H17" s="64"/>
      <c r="I17" s="65"/>
      <c r="J17" s="65"/>
      <c r="K17" s="66"/>
      <c r="L17" s="66"/>
      <c r="M17" s="65"/>
      <c r="N17" s="65"/>
      <c r="P17" s="63"/>
      <c r="Q17" s="63"/>
      <c r="R17" s="64">
        <v>2</v>
      </c>
      <c r="S17" s="64"/>
      <c r="T17" s="65"/>
      <c r="U17" s="65"/>
      <c r="V17" s="66"/>
      <c r="W17" s="66"/>
      <c r="X17" s="65"/>
      <c r="Y17" s="65"/>
      <c r="Z17" s="66"/>
      <c r="AA17" s="66"/>
    </row>
    <row r="18" spans="1:27" ht="15">
      <c r="A18" s="36" t="s">
        <v>180</v>
      </c>
      <c r="B18" s="76" t="s">
        <v>184</v>
      </c>
      <c r="C18" s="89">
        <f t="shared" si="0"/>
        <v>6</v>
      </c>
      <c r="D18" s="62">
        <f t="shared" si="1"/>
        <v>12</v>
      </c>
      <c r="E18" s="63"/>
      <c r="F18" s="63"/>
      <c r="G18" s="64"/>
      <c r="H18" s="64"/>
      <c r="I18" s="87">
        <v>3</v>
      </c>
      <c r="J18" s="65"/>
      <c r="K18" s="66"/>
      <c r="L18" s="66"/>
      <c r="M18" s="65"/>
      <c r="N18" s="65"/>
      <c r="P18" s="63"/>
      <c r="Q18" s="63"/>
      <c r="R18" s="64"/>
      <c r="S18" s="64"/>
      <c r="T18" s="65">
        <v>3</v>
      </c>
      <c r="U18" s="65"/>
      <c r="V18" s="66"/>
      <c r="W18" s="66"/>
      <c r="X18" s="65"/>
      <c r="Y18" s="65"/>
      <c r="Z18" s="66"/>
      <c r="AA18" s="66"/>
    </row>
    <row r="19" spans="1:27" ht="15">
      <c r="A19" s="36" t="s">
        <v>142</v>
      </c>
      <c r="B19" s="36" t="s">
        <v>143</v>
      </c>
      <c r="C19" s="89">
        <f t="shared" si="0"/>
        <v>6</v>
      </c>
      <c r="D19" s="62">
        <f t="shared" si="1"/>
        <v>12</v>
      </c>
      <c r="E19" s="63"/>
      <c r="F19" s="63"/>
      <c r="G19" s="64"/>
      <c r="H19" s="64"/>
      <c r="I19" s="87">
        <v>3</v>
      </c>
      <c r="J19" s="65"/>
      <c r="K19" s="66"/>
      <c r="L19" s="66"/>
      <c r="M19" s="65"/>
      <c r="N19" s="65"/>
      <c r="P19" s="63"/>
      <c r="Q19" s="63"/>
      <c r="R19" s="64"/>
      <c r="S19" s="64"/>
      <c r="T19" s="65">
        <v>3</v>
      </c>
      <c r="U19" s="65"/>
      <c r="V19" s="66"/>
      <c r="W19" s="66"/>
      <c r="X19" s="65"/>
      <c r="Y19" s="65"/>
      <c r="Z19" s="66"/>
      <c r="AA19" s="66"/>
    </row>
    <row r="20" spans="1:27" ht="15">
      <c r="A20" s="36" t="s">
        <v>284</v>
      </c>
      <c r="B20" s="36" t="s">
        <v>285</v>
      </c>
      <c r="C20" s="89">
        <f t="shared" si="0"/>
        <v>6</v>
      </c>
      <c r="D20" s="62">
        <f t="shared" si="1"/>
        <v>12</v>
      </c>
      <c r="E20" s="63"/>
      <c r="F20" s="63"/>
      <c r="G20" s="86"/>
      <c r="H20" s="86"/>
      <c r="I20" s="87">
        <v>3</v>
      </c>
      <c r="J20" s="65"/>
      <c r="K20" s="66"/>
      <c r="L20" s="66"/>
      <c r="M20" s="65"/>
      <c r="N20" s="65"/>
      <c r="P20" s="63"/>
      <c r="Q20" s="63"/>
      <c r="R20" s="64"/>
      <c r="S20" s="64"/>
      <c r="T20" s="65">
        <v>3</v>
      </c>
      <c r="U20" s="65"/>
      <c r="V20" s="66"/>
      <c r="W20" s="66"/>
      <c r="X20" s="65"/>
      <c r="Y20" s="65"/>
      <c r="Z20" s="66"/>
      <c r="AA20" s="66"/>
    </row>
    <row r="21" spans="1:27" ht="15">
      <c r="A21" s="36" t="s">
        <v>34</v>
      </c>
      <c r="B21" s="36" t="s">
        <v>59</v>
      </c>
      <c r="C21" s="89">
        <f t="shared" si="0"/>
        <v>5</v>
      </c>
      <c r="D21" s="62">
        <f t="shared" si="1"/>
        <v>10</v>
      </c>
      <c r="E21" s="63"/>
      <c r="F21" s="63"/>
      <c r="G21" s="86">
        <v>2</v>
      </c>
      <c r="H21" s="64"/>
      <c r="I21" s="65"/>
      <c r="J21" s="65"/>
      <c r="K21" s="66"/>
      <c r="L21" s="66"/>
      <c r="M21" s="65"/>
      <c r="N21" s="65"/>
      <c r="P21" s="63"/>
      <c r="Q21" s="63"/>
      <c r="R21" s="64">
        <v>2</v>
      </c>
      <c r="S21" s="64">
        <v>1</v>
      </c>
      <c r="T21" s="65"/>
      <c r="U21" s="65"/>
      <c r="V21" s="66"/>
      <c r="W21" s="66"/>
      <c r="X21" s="65"/>
      <c r="Y21" s="65"/>
      <c r="Z21" s="66"/>
      <c r="AA21" s="66"/>
    </row>
    <row r="22" spans="1:27" ht="15">
      <c r="A22" s="36" t="s">
        <v>147</v>
      </c>
      <c r="B22" s="36" t="s">
        <v>261</v>
      </c>
      <c r="C22" s="89">
        <f t="shared" si="0"/>
        <v>5</v>
      </c>
      <c r="D22" s="62">
        <f t="shared" si="1"/>
        <v>10</v>
      </c>
      <c r="E22" s="63">
        <v>2</v>
      </c>
      <c r="F22" s="63">
        <v>3</v>
      </c>
      <c r="G22" s="64"/>
      <c r="H22" s="64"/>
      <c r="I22" s="65"/>
      <c r="J22" s="65"/>
      <c r="K22" s="66"/>
      <c r="L22" s="66"/>
      <c r="M22" s="65"/>
      <c r="N22" s="65"/>
      <c r="P22" s="63"/>
      <c r="Q22" s="63"/>
      <c r="R22" s="64"/>
      <c r="S22" s="64"/>
      <c r="T22" s="65"/>
      <c r="U22" s="65"/>
      <c r="V22" s="66"/>
      <c r="W22" s="66"/>
      <c r="X22" s="65"/>
      <c r="Y22" s="65"/>
      <c r="Z22" s="66"/>
      <c r="AA22" s="66"/>
    </row>
    <row r="23" spans="1:27" ht="15">
      <c r="A23" s="36" t="s">
        <v>283</v>
      </c>
      <c r="B23" s="36" t="s">
        <v>282</v>
      </c>
      <c r="C23" s="89">
        <f t="shared" si="0"/>
        <v>5</v>
      </c>
      <c r="D23" s="62">
        <f t="shared" si="1"/>
        <v>10</v>
      </c>
      <c r="E23" s="63"/>
      <c r="F23" s="63"/>
      <c r="G23" s="86">
        <v>2</v>
      </c>
      <c r="H23" s="86">
        <v>1</v>
      </c>
      <c r="I23" s="65"/>
      <c r="J23" s="65"/>
      <c r="K23" s="66"/>
      <c r="L23" s="66"/>
      <c r="M23" s="65"/>
      <c r="N23" s="65"/>
      <c r="P23" s="63"/>
      <c r="Q23" s="63"/>
      <c r="R23" s="64">
        <v>2</v>
      </c>
      <c r="S23" s="64"/>
      <c r="T23" s="65"/>
      <c r="U23" s="65"/>
      <c r="V23" s="66"/>
      <c r="W23" s="66"/>
      <c r="X23" s="65"/>
      <c r="Y23" s="65"/>
      <c r="Z23" s="66"/>
      <c r="AA23" s="66"/>
    </row>
    <row r="24" spans="1:27" ht="15">
      <c r="A24" s="36" t="s">
        <v>86</v>
      </c>
      <c r="B24" s="36" t="s">
        <v>61</v>
      </c>
      <c r="C24" s="89">
        <f t="shared" si="0"/>
        <v>4</v>
      </c>
      <c r="D24" s="62">
        <f t="shared" si="1"/>
        <v>8</v>
      </c>
      <c r="E24" s="63"/>
      <c r="F24" s="63"/>
      <c r="G24" s="86">
        <v>2</v>
      </c>
      <c r="H24" s="64"/>
      <c r="I24" s="65"/>
      <c r="J24" s="65"/>
      <c r="K24" s="66"/>
      <c r="L24" s="66"/>
      <c r="M24" s="65"/>
      <c r="N24" s="65"/>
      <c r="P24" s="63"/>
      <c r="Q24" s="63"/>
      <c r="R24" s="64">
        <v>2</v>
      </c>
      <c r="S24" s="64"/>
      <c r="T24" s="65"/>
      <c r="U24" s="65"/>
      <c r="V24" s="66"/>
      <c r="W24" s="66"/>
      <c r="X24" s="65"/>
      <c r="Y24" s="65"/>
      <c r="Z24" s="66"/>
      <c r="AA24" s="66"/>
    </row>
    <row r="25" spans="1:27" ht="15">
      <c r="A25" s="36" t="s">
        <v>74</v>
      </c>
      <c r="B25" s="36" t="s">
        <v>121</v>
      </c>
      <c r="C25" s="89">
        <f t="shared" si="0"/>
        <v>4</v>
      </c>
      <c r="D25" s="62">
        <f t="shared" si="1"/>
        <v>8</v>
      </c>
      <c r="E25" s="63"/>
      <c r="F25" s="63"/>
      <c r="G25" s="64">
        <v>2</v>
      </c>
      <c r="H25" s="64"/>
      <c r="I25" s="65"/>
      <c r="J25" s="65"/>
      <c r="K25" s="66"/>
      <c r="L25" s="66"/>
      <c r="M25" s="65"/>
      <c r="N25" s="65"/>
      <c r="P25" s="63"/>
      <c r="Q25" s="63"/>
      <c r="R25" s="64">
        <v>2</v>
      </c>
      <c r="S25" s="64"/>
      <c r="T25" s="65"/>
      <c r="U25" s="65"/>
      <c r="V25" s="66"/>
      <c r="W25" s="66"/>
      <c r="X25" s="65"/>
      <c r="Y25" s="65"/>
      <c r="Z25" s="66"/>
      <c r="AA25" s="66"/>
    </row>
    <row r="26" spans="1:27" ht="15">
      <c r="A26" s="36" t="s">
        <v>270</v>
      </c>
      <c r="B26" s="36" t="s">
        <v>271</v>
      </c>
      <c r="C26" s="89">
        <f t="shared" si="0"/>
        <v>3</v>
      </c>
      <c r="D26" s="62">
        <f t="shared" si="1"/>
        <v>6</v>
      </c>
      <c r="E26" s="63">
        <v>1</v>
      </c>
      <c r="F26" s="63">
        <v>2</v>
      </c>
      <c r="G26" s="64"/>
      <c r="H26" s="64"/>
      <c r="I26" s="65"/>
      <c r="J26" s="65"/>
      <c r="K26" s="66"/>
      <c r="L26" s="66"/>
      <c r="M26" s="65"/>
      <c r="N26" s="65"/>
      <c r="P26" s="63"/>
      <c r="Q26" s="63"/>
      <c r="R26" s="64"/>
      <c r="S26" s="64"/>
      <c r="T26" s="65"/>
      <c r="U26" s="65"/>
      <c r="V26" s="66"/>
      <c r="W26" s="66"/>
      <c r="X26" s="65"/>
      <c r="Y26" s="65"/>
      <c r="Z26" s="66"/>
      <c r="AA26" s="66"/>
    </row>
    <row r="27" spans="1:27" ht="15">
      <c r="A27" s="36" t="s">
        <v>84</v>
      </c>
      <c r="B27" s="36" t="s">
        <v>58</v>
      </c>
      <c r="C27" s="89">
        <f t="shared" si="0"/>
        <v>2</v>
      </c>
      <c r="D27" s="62">
        <f t="shared" si="1"/>
        <v>4</v>
      </c>
      <c r="E27" s="63">
        <v>2</v>
      </c>
      <c r="F27" s="63"/>
      <c r="G27" s="64"/>
      <c r="H27" s="64"/>
      <c r="I27" s="65"/>
      <c r="J27" s="65"/>
      <c r="K27" s="66"/>
      <c r="L27" s="66"/>
      <c r="M27" s="65"/>
      <c r="N27" s="65"/>
      <c r="P27" s="63"/>
      <c r="Q27" s="63"/>
      <c r="R27" s="64"/>
      <c r="S27" s="64"/>
      <c r="T27" s="65"/>
      <c r="U27" s="65"/>
      <c r="V27" s="66"/>
      <c r="W27" s="66"/>
      <c r="X27" s="65"/>
      <c r="Y27" s="65"/>
      <c r="Z27" s="66"/>
      <c r="AA27" s="66"/>
    </row>
    <row r="28" spans="1:27" ht="15">
      <c r="A28" s="36" t="s">
        <v>129</v>
      </c>
      <c r="B28" s="36" t="s">
        <v>179</v>
      </c>
      <c r="C28" s="89">
        <f t="shared" si="0"/>
        <v>2</v>
      </c>
      <c r="D28" s="62">
        <f t="shared" si="1"/>
        <v>4</v>
      </c>
      <c r="E28" s="63">
        <v>2</v>
      </c>
      <c r="F28" s="63"/>
      <c r="G28" s="64"/>
      <c r="H28" s="64"/>
      <c r="I28" s="65"/>
      <c r="J28" s="65"/>
      <c r="K28" s="66"/>
      <c r="L28" s="66"/>
      <c r="M28" s="65"/>
      <c r="N28" s="65"/>
      <c r="P28" s="63"/>
      <c r="Q28" s="63"/>
      <c r="R28" s="64"/>
      <c r="S28" s="64"/>
      <c r="T28" s="65"/>
      <c r="U28" s="65"/>
      <c r="V28" s="66"/>
      <c r="W28" s="66"/>
      <c r="X28" s="65"/>
      <c r="Y28" s="65"/>
      <c r="Z28" s="66"/>
      <c r="AA28" s="66"/>
    </row>
    <row r="29" spans="1:27" ht="15">
      <c r="A29" s="36" t="s">
        <v>216</v>
      </c>
      <c r="B29" s="36" t="s">
        <v>217</v>
      </c>
      <c r="C29" s="89">
        <f t="shared" si="0"/>
        <v>2</v>
      </c>
      <c r="D29" s="62">
        <f t="shared" si="1"/>
        <v>4</v>
      </c>
      <c r="E29" s="63">
        <v>2</v>
      </c>
      <c r="F29" s="63"/>
      <c r="G29" s="64"/>
      <c r="H29" s="64"/>
      <c r="I29" s="65"/>
      <c r="J29" s="65"/>
      <c r="K29" s="66"/>
      <c r="L29" s="66"/>
      <c r="M29" s="65"/>
      <c r="N29" s="65"/>
      <c r="P29" s="63"/>
      <c r="Q29" s="63"/>
      <c r="R29" s="64"/>
      <c r="S29" s="64"/>
      <c r="T29" s="65"/>
      <c r="U29" s="65"/>
      <c r="V29" s="66"/>
      <c r="W29" s="66"/>
      <c r="X29" s="65"/>
      <c r="Y29" s="65"/>
      <c r="Z29" s="66"/>
      <c r="AA29" s="66"/>
    </row>
    <row r="30" spans="1:27" ht="15">
      <c r="A30" s="36" t="s">
        <v>272</v>
      </c>
      <c r="B30" s="36" t="s">
        <v>181</v>
      </c>
      <c r="C30" s="89">
        <f t="shared" si="0"/>
        <v>2</v>
      </c>
      <c r="D30" s="62">
        <f t="shared" si="1"/>
        <v>4</v>
      </c>
      <c r="E30" s="63">
        <v>1</v>
      </c>
      <c r="F30" s="63">
        <v>1</v>
      </c>
      <c r="G30" s="64"/>
      <c r="H30" s="64"/>
      <c r="I30" s="65"/>
      <c r="J30" s="65"/>
      <c r="K30" s="66"/>
      <c r="L30" s="66"/>
      <c r="M30" s="65"/>
      <c r="N30" s="65"/>
      <c r="P30" s="63"/>
      <c r="Q30" s="63"/>
      <c r="R30" s="64"/>
      <c r="S30" s="64"/>
      <c r="T30" s="65"/>
      <c r="U30" s="65"/>
      <c r="V30" s="66"/>
      <c r="W30" s="66"/>
      <c r="X30" s="65"/>
      <c r="Y30" s="65"/>
      <c r="Z30" s="66"/>
      <c r="AA30" s="66"/>
    </row>
    <row r="31" spans="1:27" ht="15">
      <c r="A31" s="36" t="s">
        <v>81</v>
      </c>
      <c r="B31" s="36" t="s">
        <v>54</v>
      </c>
      <c r="C31" s="89">
        <f t="shared" si="0"/>
        <v>1</v>
      </c>
      <c r="D31" s="62">
        <f t="shared" si="1"/>
        <v>2</v>
      </c>
      <c r="E31" s="63">
        <v>1</v>
      </c>
      <c r="F31" s="63"/>
      <c r="G31" s="64"/>
      <c r="H31" s="64"/>
      <c r="I31" s="65"/>
      <c r="J31" s="65"/>
      <c r="K31" s="66"/>
      <c r="L31" s="66"/>
      <c r="M31" s="65"/>
      <c r="N31" s="65"/>
      <c r="P31" s="63"/>
      <c r="Q31" s="63"/>
      <c r="R31" s="64"/>
      <c r="S31" s="64"/>
      <c r="T31" s="65"/>
      <c r="U31" s="65"/>
      <c r="V31" s="66"/>
      <c r="W31" s="66"/>
      <c r="X31" s="65"/>
      <c r="Y31" s="65"/>
      <c r="Z31" s="66"/>
      <c r="AA31" s="66"/>
    </row>
    <row r="32" spans="1:27" ht="15">
      <c r="A32" s="36" t="s">
        <v>273</v>
      </c>
      <c r="B32" s="36" t="s">
        <v>274</v>
      </c>
      <c r="C32" s="89">
        <f t="shared" si="0"/>
        <v>1</v>
      </c>
      <c r="D32" s="62">
        <f t="shared" si="1"/>
        <v>2</v>
      </c>
      <c r="E32" s="63">
        <v>1</v>
      </c>
      <c r="F32" s="63"/>
      <c r="G32" s="64"/>
      <c r="H32" s="64"/>
      <c r="I32" s="65"/>
      <c r="J32" s="65"/>
      <c r="K32" s="66"/>
      <c r="L32" s="66"/>
      <c r="M32" s="65"/>
      <c r="N32" s="65"/>
      <c r="P32" s="63"/>
      <c r="Q32" s="63"/>
      <c r="R32" s="64"/>
      <c r="S32" s="64"/>
      <c r="T32" s="65"/>
      <c r="U32" s="65"/>
      <c r="V32" s="66"/>
      <c r="W32" s="66"/>
      <c r="X32" s="65"/>
      <c r="Y32" s="65"/>
      <c r="Z32" s="66"/>
      <c r="AA32" s="66"/>
    </row>
    <row r="33" spans="1:27" ht="15" hidden="1">
      <c r="A33" s="36" t="s">
        <v>78</v>
      </c>
      <c r="B33" s="76" t="s">
        <v>112</v>
      </c>
      <c r="C33" s="62">
        <f t="shared" si="0"/>
        <v>0</v>
      </c>
      <c r="D33" s="62">
        <f t="shared" si="1"/>
        <v>0</v>
      </c>
      <c r="E33" s="63"/>
      <c r="F33" s="63"/>
      <c r="G33" s="64"/>
      <c r="H33" s="64"/>
      <c r="I33" s="65"/>
      <c r="J33" s="65"/>
      <c r="K33" s="66"/>
      <c r="L33" s="66"/>
      <c r="M33" s="65"/>
      <c r="N33" s="65"/>
      <c r="P33" s="63"/>
      <c r="Q33" s="63"/>
      <c r="R33" s="64"/>
      <c r="S33" s="64"/>
      <c r="T33" s="65"/>
      <c r="U33" s="65"/>
      <c r="V33" s="66"/>
      <c r="W33" s="66"/>
      <c r="X33" s="65"/>
      <c r="Y33" s="65"/>
      <c r="Z33" s="66"/>
      <c r="AA33" s="66"/>
    </row>
    <row r="34" spans="1:27" ht="15" hidden="1">
      <c r="A34" s="36" t="s">
        <v>6</v>
      </c>
      <c r="B34" s="36" t="s">
        <v>63</v>
      </c>
      <c r="C34" s="62">
        <f t="shared" si="0"/>
        <v>0</v>
      </c>
      <c r="D34" s="62">
        <f t="shared" si="1"/>
        <v>0</v>
      </c>
      <c r="E34" s="63"/>
      <c r="F34" s="63"/>
      <c r="G34" s="64"/>
      <c r="H34" s="64"/>
      <c r="I34" s="65"/>
      <c r="J34" s="65"/>
      <c r="K34" s="66"/>
      <c r="L34" s="66"/>
      <c r="M34" s="65"/>
      <c r="N34" s="65"/>
      <c r="P34" s="63"/>
      <c r="Q34" s="63"/>
      <c r="R34" s="64"/>
      <c r="S34" s="64"/>
      <c r="T34" s="65"/>
      <c r="U34" s="65"/>
      <c r="V34" s="66"/>
      <c r="W34" s="66"/>
      <c r="X34" s="65"/>
      <c r="Y34" s="65"/>
      <c r="Z34" s="66"/>
      <c r="AA34" s="66"/>
    </row>
    <row r="35" spans="1:27" ht="15" hidden="1">
      <c r="A35" s="36" t="s">
        <v>133</v>
      </c>
      <c r="B35" s="36" t="s">
        <v>175</v>
      </c>
      <c r="C35" s="62">
        <f t="shared" si="0"/>
        <v>0</v>
      </c>
      <c r="D35" s="62">
        <f t="shared" si="1"/>
        <v>0</v>
      </c>
      <c r="E35" s="63"/>
      <c r="F35" s="63"/>
      <c r="G35" s="64"/>
      <c r="H35" s="64"/>
      <c r="I35" s="65"/>
      <c r="J35" s="65"/>
      <c r="K35" s="66"/>
      <c r="L35" s="66"/>
      <c r="M35" s="65"/>
      <c r="N35" s="65"/>
      <c r="P35" s="63"/>
      <c r="Q35" s="63"/>
      <c r="R35" s="64"/>
      <c r="S35" s="64"/>
      <c r="T35" s="65"/>
      <c r="U35" s="65"/>
      <c r="V35" s="66"/>
      <c r="W35" s="66"/>
      <c r="X35" s="65"/>
      <c r="Y35" s="65"/>
      <c r="Z35" s="66"/>
      <c r="AA35" s="66"/>
    </row>
    <row r="36" spans="1:27" ht="15" hidden="1">
      <c r="A36" s="36" t="s">
        <v>113</v>
      </c>
      <c r="B36" s="36" t="s">
        <v>114</v>
      </c>
      <c r="C36" s="62">
        <f aca="true" t="shared" si="2" ref="C36:C69">SUM(E36:Y36)</f>
        <v>0</v>
      </c>
      <c r="D36" s="62">
        <f aca="true" t="shared" si="3" ref="D36:D67">C36*2</f>
        <v>0</v>
      </c>
      <c r="E36" s="63"/>
      <c r="F36" s="63"/>
      <c r="G36" s="64"/>
      <c r="H36" s="64"/>
      <c r="I36" s="65"/>
      <c r="J36" s="65"/>
      <c r="K36" s="66"/>
      <c r="L36" s="66"/>
      <c r="M36" s="65"/>
      <c r="N36" s="65"/>
      <c r="P36" s="63"/>
      <c r="Q36" s="63"/>
      <c r="R36" s="64"/>
      <c r="S36" s="64"/>
      <c r="T36" s="65"/>
      <c r="U36" s="65"/>
      <c r="V36" s="66"/>
      <c r="W36" s="66"/>
      <c r="X36" s="65"/>
      <c r="Y36" s="65"/>
      <c r="Z36" s="66"/>
      <c r="AA36" s="66"/>
    </row>
    <row r="37" spans="1:27" ht="15" hidden="1">
      <c r="A37" s="36" t="s">
        <v>87</v>
      </c>
      <c r="B37" s="36" t="s">
        <v>62</v>
      </c>
      <c r="C37" s="62">
        <f t="shared" si="2"/>
        <v>0</v>
      </c>
      <c r="D37" s="62">
        <f t="shared" si="3"/>
        <v>0</v>
      </c>
      <c r="E37" s="63"/>
      <c r="F37" s="63"/>
      <c r="G37" s="64"/>
      <c r="H37" s="64"/>
      <c r="I37" s="65"/>
      <c r="J37" s="65"/>
      <c r="K37" s="66"/>
      <c r="L37" s="66"/>
      <c r="M37" s="65"/>
      <c r="N37" s="65"/>
      <c r="P37" s="63"/>
      <c r="Q37" s="63"/>
      <c r="R37" s="64"/>
      <c r="S37" s="64"/>
      <c r="T37" s="65"/>
      <c r="U37" s="65"/>
      <c r="V37" s="66"/>
      <c r="W37" s="66"/>
      <c r="X37" s="65"/>
      <c r="Y37" s="65"/>
      <c r="Z37" s="66"/>
      <c r="AA37" s="66"/>
    </row>
    <row r="38" spans="1:27" ht="15" hidden="1">
      <c r="A38" s="36" t="s">
        <v>33</v>
      </c>
      <c r="B38" s="36" t="s">
        <v>119</v>
      </c>
      <c r="C38" s="62">
        <f t="shared" si="2"/>
        <v>0</v>
      </c>
      <c r="D38" s="62">
        <f t="shared" si="3"/>
        <v>0</v>
      </c>
      <c r="E38" s="63"/>
      <c r="F38" s="63"/>
      <c r="G38" s="64"/>
      <c r="H38" s="64"/>
      <c r="I38" s="65"/>
      <c r="J38" s="65"/>
      <c r="K38" s="66"/>
      <c r="L38" s="66"/>
      <c r="M38" s="65"/>
      <c r="N38" s="65"/>
      <c r="P38" s="63"/>
      <c r="Q38" s="63"/>
      <c r="R38" s="64"/>
      <c r="S38" s="64"/>
      <c r="T38" s="65"/>
      <c r="U38" s="65"/>
      <c r="V38" s="66"/>
      <c r="W38" s="66"/>
      <c r="X38" s="65"/>
      <c r="Y38" s="65"/>
      <c r="Z38" s="66"/>
      <c r="AA38" s="66"/>
    </row>
    <row r="39" spans="1:27" ht="15" hidden="1">
      <c r="A39" s="36" t="s">
        <v>109</v>
      </c>
      <c r="B39" s="36" t="s">
        <v>56</v>
      </c>
      <c r="C39" s="62">
        <f t="shared" si="2"/>
        <v>0</v>
      </c>
      <c r="D39" s="62">
        <f t="shared" si="3"/>
        <v>0</v>
      </c>
      <c r="E39" s="63"/>
      <c r="F39" s="63"/>
      <c r="G39" s="64"/>
      <c r="H39" s="64"/>
      <c r="I39" s="65"/>
      <c r="J39" s="65"/>
      <c r="K39" s="66"/>
      <c r="L39" s="66"/>
      <c r="M39" s="65"/>
      <c r="N39" s="65"/>
      <c r="P39" s="63"/>
      <c r="Q39" s="63"/>
      <c r="R39" s="64"/>
      <c r="S39" s="64"/>
      <c r="T39" s="65"/>
      <c r="U39" s="65"/>
      <c r="V39" s="66"/>
      <c r="W39" s="66"/>
      <c r="X39" s="65"/>
      <c r="Y39" s="65"/>
      <c r="Z39" s="66"/>
      <c r="AA39" s="66"/>
    </row>
    <row r="40" spans="1:27" ht="15" hidden="1">
      <c r="A40" s="36" t="s">
        <v>79</v>
      </c>
      <c r="B40" s="36" t="s">
        <v>51</v>
      </c>
      <c r="C40" s="62">
        <f t="shared" si="2"/>
        <v>0</v>
      </c>
      <c r="D40" s="62">
        <f t="shared" si="3"/>
        <v>0</v>
      </c>
      <c r="E40" s="63"/>
      <c r="F40" s="63"/>
      <c r="G40" s="64"/>
      <c r="H40" s="64"/>
      <c r="I40" s="65"/>
      <c r="J40" s="65"/>
      <c r="K40" s="66"/>
      <c r="L40" s="66"/>
      <c r="M40" s="65"/>
      <c r="N40" s="65"/>
      <c r="P40" s="63"/>
      <c r="Q40" s="63"/>
      <c r="R40" s="64"/>
      <c r="S40" s="64"/>
      <c r="T40" s="65"/>
      <c r="U40" s="65"/>
      <c r="V40" s="66"/>
      <c r="W40" s="66"/>
      <c r="X40" s="65"/>
      <c r="Y40" s="65"/>
      <c r="Z40" s="66"/>
      <c r="AA40" s="66"/>
    </row>
    <row r="41" spans="1:27" ht="15" hidden="1">
      <c r="A41" s="36" t="s">
        <v>152</v>
      </c>
      <c r="B41" s="76" t="s">
        <v>176</v>
      </c>
      <c r="C41" s="62">
        <f t="shared" si="2"/>
        <v>0</v>
      </c>
      <c r="D41" s="62">
        <f t="shared" si="3"/>
        <v>0</v>
      </c>
      <c r="E41" s="63"/>
      <c r="F41" s="63"/>
      <c r="G41" s="64"/>
      <c r="H41" s="64"/>
      <c r="I41" s="65"/>
      <c r="J41" s="65"/>
      <c r="K41" s="66"/>
      <c r="L41" s="66"/>
      <c r="M41" s="65"/>
      <c r="N41" s="65"/>
      <c r="P41" s="63"/>
      <c r="Q41" s="63"/>
      <c r="R41" s="64"/>
      <c r="S41" s="64"/>
      <c r="T41" s="65"/>
      <c r="U41" s="65"/>
      <c r="V41" s="66"/>
      <c r="W41" s="66"/>
      <c r="X41" s="65"/>
      <c r="Y41" s="65"/>
      <c r="Z41" s="66"/>
      <c r="AA41" s="66"/>
    </row>
    <row r="42" spans="1:27" ht="15" hidden="1">
      <c r="A42" s="36" t="s">
        <v>136</v>
      </c>
      <c r="B42" s="36" t="s">
        <v>174</v>
      </c>
      <c r="C42" s="62">
        <f t="shared" si="2"/>
        <v>0</v>
      </c>
      <c r="D42" s="62">
        <f t="shared" si="3"/>
        <v>0</v>
      </c>
      <c r="E42" s="63"/>
      <c r="F42" s="63"/>
      <c r="G42" s="64"/>
      <c r="H42" s="64"/>
      <c r="I42" s="65"/>
      <c r="J42" s="65"/>
      <c r="K42" s="66"/>
      <c r="L42" s="66"/>
      <c r="M42" s="65"/>
      <c r="N42" s="65"/>
      <c r="P42" s="63"/>
      <c r="Q42" s="63"/>
      <c r="R42" s="64"/>
      <c r="S42" s="64"/>
      <c r="T42" s="65"/>
      <c r="U42" s="65"/>
      <c r="V42" s="66"/>
      <c r="W42" s="66"/>
      <c r="X42" s="65"/>
      <c r="Y42" s="65"/>
      <c r="Z42" s="66"/>
      <c r="AA42" s="66"/>
    </row>
    <row r="43" spans="1:27" ht="15" hidden="1">
      <c r="A43" s="36" t="s">
        <v>161</v>
      </c>
      <c r="B43" s="36" t="s">
        <v>182</v>
      </c>
      <c r="C43" s="62">
        <f t="shared" si="2"/>
        <v>0</v>
      </c>
      <c r="D43" s="62">
        <f t="shared" si="3"/>
        <v>0</v>
      </c>
      <c r="E43" s="63"/>
      <c r="F43" s="63"/>
      <c r="G43" s="64"/>
      <c r="H43" s="64"/>
      <c r="I43" s="65"/>
      <c r="J43" s="65"/>
      <c r="K43" s="66"/>
      <c r="L43" s="66"/>
      <c r="M43" s="65"/>
      <c r="N43" s="65"/>
      <c r="P43" s="63"/>
      <c r="Q43" s="63"/>
      <c r="R43" s="64"/>
      <c r="S43" s="64"/>
      <c r="T43" s="65"/>
      <c r="U43" s="65"/>
      <c r="V43" s="66"/>
      <c r="W43" s="66"/>
      <c r="X43" s="65"/>
      <c r="Y43" s="65"/>
      <c r="Z43" s="66"/>
      <c r="AA43" s="66"/>
    </row>
    <row r="44" spans="1:27" ht="15" hidden="1">
      <c r="A44" s="36" t="s">
        <v>127</v>
      </c>
      <c r="B44" s="36" t="s">
        <v>128</v>
      </c>
      <c r="C44" s="62">
        <f t="shared" si="2"/>
        <v>0</v>
      </c>
      <c r="D44" s="62">
        <f t="shared" si="3"/>
        <v>0</v>
      </c>
      <c r="E44" s="63"/>
      <c r="F44" s="63"/>
      <c r="G44" s="64"/>
      <c r="H44" s="64"/>
      <c r="I44" s="65"/>
      <c r="J44" s="65"/>
      <c r="K44" s="66"/>
      <c r="L44" s="66"/>
      <c r="M44" s="65"/>
      <c r="N44" s="65"/>
      <c r="P44" s="63"/>
      <c r="Q44" s="63"/>
      <c r="R44" s="64"/>
      <c r="S44" s="64"/>
      <c r="T44" s="65"/>
      <c r="U44" s="65"/>
      <c r="V44" s="66"/>
      <c r="W44" s="66"/>
      <c r="X44" s="65"/>
      <c r="Y44" s="65"/>
      <c r="Z44" s="66"/>
      <c r="AA44" s="66"/>
    </row>
    <row r="45" spans="1:27" ht="15" hidden="1">
      <c r="A45" s="36" t="s">
        <v>147</v>
      </c>
      <c r="B45" s="36" t="s">
        <v>183</v>
      </c>
      <c r="C45" s="62">
        <f t="shared" si="2"/>
        <v>0</v>
      </c>
      <c r="D45" s="62">
        <f t="shared" si="3"/>
        <v>0</v>
      </c>
      <c r="E45" s="63"/>
      <c r="F45" s="63"/>
      <c r="G45" s="64"/>
      <c r="H45" s="64"/>
      <c r="I45" s="65"/>
      <c r="J45" s="65"/>
      <c r="K45" s="66"/>
      <c r="L45" s="66"/>
      <c r="M45" s="65"/>
      <c r="N45" s="65"/>
      <c r="P45" s="63"/>
      <c r="Q45" s="63"/>
      <c r="R45" s="64"/>
      <c r="S45" s="64"/>
      <c r="T45" s="65"/>
      <c r="U45" s="65"/>
      <c r="V45" s="66"/>
      <c r="W45" s="66"/>
      <c r="X45" s="65"/>
      <c r="Y45" s="65"/>
      <c r="Z45" s="66"/>
      <c r="AA45" s="66"/>
    </row>
    <row r="46" spans="1:27" ht="15" hidden="1">
      <c r="A46" s="36" t="s">
        <v>137</v>
      </c>
      <c r="B46" s="36" t="s">
        <v>177</v>
      </c>
      <c r="C46" s="62">
        <f t="shared" si="2"/>
        <v>0</v>
      </c>
      <c r="D46" s="62">
        <f t="shared" si="3"/>
        <v>0</v>
      </c>
      <c r="E46" s="63"/>
      <c r="F46" s="63"/>
      <c r="G46" s="64"/>
      <c r="H46" s="64"/>
      <c r="I46" s="65"/>
      <c r="J46" s="65"/>
      <c r="K46" s="66"/>
      <c r="L46" s="66"/>
      <c r="M46" s="65"/>
      <c r="N46" s="65"/>
      <c r="P46" s="63"/>
      <c r="Q46" s="63"/>
      <c r="R46" s="64"/>
      <c r="S46" s="64"/>
      <c r="T46" s="65"/>
      <c r="U46" s="65"/>
      <c r="V46" s="66"/>
      <c r="W46" s="66"/>
      <c r="X46" s="65"/>
      <c r="Y46" s="65"/>
      <c r="Z46" s="66"/>
      <c r="AA46" s="66"/>
    </row>
    <row r="47" spans="1:27" ht="15" hidden="1">
      <c r="A47" s="36" t="s">
        <v>229</v>
      </c>
      <c r="B47" s="36" t="s">
        <v>230</v>
      </c>
      <c r="C47" s="62">
        <f t="shared" si="2"/>
        <v>0</v>
      </c>
      <c r="D47" s="62">
        <f t="shared" si="3"/>
        <v>0</v>
      </c>
      <c r="E47" s="63"/>
      <c r="F47" s="63"/>
      <c r="G47" s="64"/>
      <c r="H47" s="64"/>
      <c r="I47" s="65"/>
      <c r="J47" s="65"/>
      <c r="K47" s="66"/>
      <c r="L47" s="66"/>
      <c r="M47" s="65"/>
      <c r="N47" s="65"/>
      <c r="P47" s="63"/>
      <c r="Q47" s="63"/>
      <c r="R47" s="64"/>
      <c r="S47" s="64"/>
      <c r="T47" s="65"/>
      <c r="U47" s="65"/>
      <c r="V47" s="66"/>
      <c r="W47" s="66"/>
      <c r="X47" s="65"/>
      <c r="Y47" s="65"/>
      <c r="Z47" s="66"/>
      <c r="AA47" s="66"/>
    </row>
    <row r="48" spans="1:27" ht="15" hidden="1">
      <c r="A48" s="36" t="s">
        <v>256</v>
      </c>
      <c r="B48" s="36" t="s">
        <v>257</v>
      </c>
      <c r="C48" s="62">
        <f t="shared" si="2"/>
        <v>0</v>
      </c>
      <c r="D48" s="62">
        <f t="shared" si="3"/>
        <v>0</v>
      </c>
      <c r="E48" s="63"/>
      <c r="F48" s="63"/>
      <c r="G48" s="64"/>
      <c r="H48" s="64"/>
      <c r="I48" s="65"/>
      <c r="J48" s="65"/>
      <c r="K48" s="66"/>
      <c r="L48" s="66"/>
      <c r="M48" s="65"/>
      <c r="N48" s="65"/>
      <c r="P48" s="63"/>
      <c r="Q48" s="63"/>
      <c r="R48" s="64"/>
      <c r="S48" s="64"/>
      <c r="T48" s="65"/>
      <c r="U48" s="65"/>
      <c r="V48" s="66"/>
      <c r="W48" s="66"/>
      <c r="X48" s="65"/>
      <c r="Y48" s="65"/>
      <c r="Z48" s="66"/>
      <c r="AA48" s="66"/>
    </row>
    <row r="49" spans="1:27" ht="15" hidden="1">
      <c r="A49" s="36" t="s">
        <v>90</v>
      </c>
      <c r="B49" s="36" t="s">
        <v>67</v>
      </c>
      <c r="C49" s="62">
        <f t="shared" si="2"/>
        <v>0</v>
      </c>
      <c r="D49" s="62">
        <f t="shared" si="3"/>
        <v>0</v>
      </c>
      <c r="E49" s="63"/>
      <c r="F49" s="63"/>
      <c r="G49" s="64"/>
      <c r="H49" s="64"/>
      <c r="I49" s="65"/>
      <c r="J49" s="65"/>
      <c r="K49" s="66"/>
      <c r="L49" s="66"/>
      <c r="M49" s="65"/>
      <c r="N49" s="65"/>
      <c r="P49" s="63"/>
      <c r="Q49" s="63"/>
      <c r="R49" s="64"/>
      <c r="S49" s="64"/>
      <c r="T49" s="65"/>
      <c r="U49" s="65"/>
      <c r="V49" s="66"/>
      <c r="W49" s="66"/>
      <c r="X49" s="65"/>
      <c r="Y49" s="65"/>
      <c r="Z49" s="66"/>
      <c r="AA49" s="66"/>
    </row>
    <row r="50" spans="1:27" ht="15" hidden="1">
      <c r="A50" s="36" t="s">
        <v>82</v>
      </c>
      <c r="B50" s="36" t="s">
        <v>55</v>
      </c>
      <c r="C50" s="62">
        <f t="shared" si="2"/>
        <v>0</v>
      </c>
      <c r="D50" s="62">
        <f t="shared" si="3"/>
        <v>0</v>
      </c>
      <c r="E50" s="63"/>
      <c r="F50" s="63"/>
      <c r="G50" s="64"/>
      <c r="H50" s="64"/>
      <c r="I50" s="65"/>
      <c r="J50" s="65"/>
      <c r="K50" s="66"/>
      <c r="L50" s="66"/>
      <c r="M50" s="65"/>
      <c r="N50" s="65"/>
      <c r="P50" s="63"/>
      <c r="Q50" s="63"/>
      <c r="R50" s="64"/>
      <c r="S50" s="64"/>
      <c r="T50" s="65"/>
      <c r="U50" s="65"/>
      <c r="V50" s="66"/>
      <c r="W50" s="66"/>
      <c r="X50" s="65"/>
      <c r="Y50" s="65"/>
      <c r="Z50" s="66"/>
      <c r="AA50" s="66"/>
    </row>
    <row r="51" spans="1:27" ht="15" hidden="1">
      <c r="A51" s="36" t="s">
        <v>227</v>
      </c>
      <c r="B51" s="36" t="s">
        <v>228</v>
      </c>
      <c r="C51" s="62">
        <f t="shared" si="2"/>
        <v>0</v>
      </c>
      <c r="D51" s="62">
        <f t="shared" si="3"/>
        <v>0</v>
      </c>
      <c r="E51" s="63"/>
      <c r="F51" s="63"/>
      <c r="G51" s="64"/>
      <c r="H51" s="64"/>
      <c r="I51" s="65"/>
      <c r="J51" s="65"/>
      <c r="K51" s="66"/>
      <c r="L51" s="66"/>
      <c r="M51" s="65"/>
      <c r="N51" s="65"/>
      <c r="P51" s="63"/>
      <c r="Q51" s="63"/>
      <c r="R51" s="64"/>
      <c r="S51" s="64"/>
      <c r="T51" s="65"/>
      <c r="U51" s="65"/>
      <c r="V51" s="66"/>
      <c r="W51" s="66"/>
      <c r="X51" s="65"/>
      <c r="Y51" s="65"/>
      <c r="Z51" s="66"/>
      <c r="AA51" s="66"/>
    </row>
    <row r="52" spans="1:27" ht="15" hidden="1">
      <c r="A52" s="36" t="s">
        <v>258</v>
      </c>
      <c r="B52" s="36" t="s">
        <v>259</v>
      </c>
      <c r="C52" s="62">
        <f t="shared" si="2"/>
        <v>0</v>
      </c>
      <c r="D52" s="62">
        <f t="shared" si="3"/>
        <v>0</v>
      </c>
      <c r="E52" s="63"/>
      <c r="F52" s="63"/>
      <c r="G52" s="64"/>
      <c r="H52" s="64"/>
      <c r="I52" s="65"/>
      <c r="J52" s="65"/>
      <c r="K52" s="66"/>
      <c r="L52" s="66"/>
      <c r="M52" s="65"/>
      <c r="N52" s="65"/>
      <c r="P52" s="63"/>
      <c r="Q52" s="63"/>
      <c r="R52" s="64"/>
      <c r="S52" s="64"/>
      <c r="T52" s="65"/>
      <c r="U52" s="65"/>
      <c r="V52" s="66"/>
      <c r="W52" s="66"/>
      <c r="X52" s="65"/>
      <c r="Y52" s="65"/>
      <c r="Z52" s="66"/>
      <c r="AA52" s="66"/>
    </row>
    <row r="53" spans="1:27" ht="15" hidden="1">
      <c r="A53" s="36" t="s">
        <v>86</v>
      </c>
      <c r="B53" s="36" t="s">
        <v>192</v>
      </c>
      <c r="C53" s="62">
        <f t="shared" si="2"/>
        <v>0</v>
      </c>
      <c r="D53" s="62">
        <f t="shared" si="3"/>
        <v>0</v>
      </c>
      <c r="E53" s="63"/>
      <c r="F53" s="63"/>
      <c r="G53" s="64"/>
      <c r="H53" s="64"/>
      <c r="I53" s="65"/>
      <c r="J53" s="65"/>
      <c r="K53" s="66"/>
      <c r="L53" s="66"/>
      <c r="M53" s="65"/>
      <c r="N53" s="65"/>
      <c r="P53" s="63"/>
      <c r="Q53" s="63"/>
      <c r="R53" s="64"/>
      <c r="S53" s="64"/>
      <c r="T53" s="65"/>
      <c r="U53" s="65"/>
      <c r="V53" s="66"/>
      <c r="W53" s="66"/>
      <c r="X53" s="65"/>
      <c r="Y53" s="65"/>
      <c r="Z53" s="66"/>
      <c r="AA53" s="66"/>
    </row>
    <row r="54" spans="1:27" ht="15" hidden="1">
      <c r="A54" s="36" t="s">
        <v>195</v>
      </c>
      <c r="B54" s="36" t="s">
        <v>196</v>
      </c>
      <c r="C54" s="62">
        <f t="shared" si="2"/>
        <v>0</v>
      </c>
      <c r="D54" s="62">
        <f t="shared" si="3"/>
        <v>0</v>
      </c>
      <c r="E54" s="63"/>
      <c r="F54" s="63"/>
      <c r="G54" s="64"/>
      <c r="H54" s="64"/>
      <c r="I54" s="65"/>
      <c r="J54" s="65"/>
      <c r="K54" s="66"/>
      <c r="L54" s="66"/>
      <c r="M54" s="65"/>
      <c r="N54" s="65"/>
      <c r="P54" s="63"/>
      <c r="Q54" s="63"/>
      <c r="R54" s="64"/>
      <c r="S54" s="64"/>
      <c r="T54" s="65"/>
      <c r="U54" s="65"/>
      <c r="V54" s="66"/>
      <c r="W54" s="66"/>
      <c r="X54" s="65"/>
      <c r="Y54" s="65"/>
      <c r="Z54" s="66"/>
      <c r="AA54" s="66"/>
    </row>
    <row r="55" spans="1:27" ht="15" hidden="1">
      <c r="A55" s="36" t="s">
        <v>117</v>
      </c>
      <c r="B55" s="36" t="s">
        <v>118</v>
      </c>
      <c r="C55" s="62">
        <f t="shared" si="2"/>
        <v>0</v>
      </c>
      <c r="D55" s="62">
        <f t="shared" si="3"/>
        <v>0</v>
      </c>
      <c r="E55" s="63"/>
      <c r="F55" s="63"/>
      <c r="G55" s="64"/>
      <c r="H55" s="64"/>
      <c r="I55" s="65"/>
      <c r="J55" s="65"/>
      <c r="K55" s="66"/>
      <c r="L55" s="66"/>
      <c r="M55" s="65"/>
      <c r="N55" s="65"/>
      <c r="P55" s="63"/>
      <c r="Q55" s="63"/>
      <c r="R55" s="64"/>
      <c r="S55" s="64"/>
      <c r="T55" s="65"/>
      <c r="U55" s="65"/>
      <c r="V55" s="66"/>
      <c r="W55" s="66"/>
      <c r="X55" s="65"/>
      <c r="Y55" s="65"/>
      <c r="Z55" s="66"/>
      <c r="AA55" s="66"/>
    </row>
    <row r="56" spans="1:27" ht="15" hidden="1">
      <c r="A56" s="36" t="s">
        <v>145</v>
      </c>
      <c r="B56" s="36" t="s">
        <v>146</v>
      </c>
      <c r="C56" s="62">
        <f t="shared" si="2"/>
        <v>0</v>
      </c>
      <c r="D56" s="62">
        <f t="shared" si="3"/>
        <v>0</v>
      </c>
      <c r="E56" s="63"/>
      <c r="F56" s="63"/>
      <c r="G56" s="64"/>
      <c r="H56" s="64"/>
      <c r="I56" s="65"/>
      <c r="J56" s="65"/>
      <c r="K56" s="66"/>
      <c r="L56" s="66"/>
      <c r="M56" s="65"/>
      <c r="N56" s="65"/>
      <c r="P56" s="63"/>
      <c r="Q56" s="63"/>
      <c r="R56" s="64"/>
      <c r="S56" s="64"/>
      <c r="T56" s="65"/>
      <c r="U56" s="65"/>
      <c r="V56" s="66"/>
      <c r="W56" s="66"/>
      <c r="X56" s="65"/>
      <c r="Y56" s="65"/>
      <c r="Z56" s="66"/>
      <c r="AA56" s="66"/>
    </row>
    <row r="57" spans="1:27" ht="15" hidden="1">
      <c r="A57" s="36" t="s">
        <v>180</v>
      </c>
      <c r="B57" s="76" t="s">
        <v>181</v>
      </c>
      <c r="C57" s="62">
        <f t="shared" si="2"/>
        <v>0</v>
      </c>
      <c r="D57" s="62">
        <f t="shared" si="3"/>
        <v>0</v>
      </c>
      <c r="E57" s="63"/>
      <c r="F57" s="63"/>
      <c r="G57" s="64"/>
      <c r="H57" s="64"/>
      <c r="I57" s="65"/>
      <c r="J57" s="65"/>
      <c r="K57" s="66"/>
      <c r="L57" s="74"/>
      <c r="M57" s="65"/>
      <c r="N57" s="65"/>
      <c r="P57" s="63"/>
      <c r="Q57" s="63"/>
      <c r="R57" s="64"/>
      <c r="S57" s="64"/>
      <c r="T57" s="65"/>
      <c r="U57" s="65"/>
      <c r="V57" s="66"/>
      <c r="W57" s="74"/>
      <c r="X57" s="65"/>
      <c r="Y57" s="65"/>
      <c r="Z57" s="66"/>
      <c r="AA57" s="74"/>
    </row>
    <row r="58" spans="1:27" ht="15" hidden="1">
      <c r="A58" s="36" t="s">
        <v>73</v>
      </c>
      <c r="B58" s="36" t="s">
        <v>45</v>
      </c>
      <c r="C58" s="62">
        <f t="shared" si="2"/>
        <v>0</v>
      </c>
      <c r="D58" s="62">
        <f t="shared" si="3"/>
        <v>0</v>
      </c>
      <c r="E58" s="63"/>
      <c r="F58" s="63"/>
      <c r="G58" s="64"/>
      <c r="H58" s="64"/>
      <c r="I58" s="65"/>
      <c r="J58" s="65"/>
      <c r="K58" s="66"/>
      <c r="L58" s="66"/>
      <c r="M58" s="65"/>
      <c r="N58" s="65"/>
      <c r="P58" s="63"/>
      <c r="Q58" s="63"/>
      <c r="R58" s="64"/>
      <c r="S58" s="64"/>
      <c r="T58" s="65"/>
      <c r="U58" s="65"/>
      <c r="V58" s="66"/>
      <c r="W58" s="66"/>
      <c r="X58" s="65"/>
      <c r="Y58" s="65"/>
      <c r="Z58" s="66"/>
      <c r="AA58" s="66"/>
    </row>
    <row r="59" spans="1:27" ht="15" hidden="1">
      <c r="A59" s="36" t="s">
        <v>69</v>
      </c>
      <c r="B59" s="36" t="s">
        <v>40</v>
      </c>
      <c r="C59" s="62">
        <f t="shared" si="2"/>
        <v>0</v>
      </c>
      <c r="D59" s="62">
        <f t="shared" si="3"/>
        <v>0</v>
      </c>
      <c r="E59" s="63"/>
      <c r="F59" s="63"/>
      <c r="G59" s="64"/>
      <c r="H59" s="64"/>
      <c r="I59" s="65"/>
      <c r="J59" s="65"/>
      <c r="K59" s="66"/>
      <c r="L59" s="66"/>
      <c r="M59" s="65"/>
      <c r="N59" s="65"/>
      <c r="P59" s="63"/>
      <c r="Q59" s="63"/>
      <c r="R59" s="64"/>
      <c r="S59" s="64"/>
      <c r="T59" s="65"/>
      <c r="U59" s="65"/>
      <c r="V59" s="66"/>
      <c r="W59" s="66"/>
      <c r="X59" s="65"/>
      <c r="Y59" s="65"/>
      <c r="Z59" s="66"/>
      <c r="AA59" s="66"/>
    </row>
    <row r="60" spans="1:27" ht="15" hidden="1">
      <c r="A60" s="36" t="s">
        <v>264</v>
      </c>
      <c r="B60" s="36" t="s">
        <v>219</v>
      </c>
      <c r="C60" s="62">
        <f t="shared" si="2"/>
        <v>0</v>
      </c>
      <c r="D60" s="62">
        <f t="shared" si="3"/>
        <v>0</v>
      </c>
      <c r="E60" s="63"/>
      <c r="F60" s="63"/>
      <c r="G60" s="64"/>
      <c r="H60" s="64"/>
      <c r="I60" s="65"/>
      <c r="J60" s="65"/>
      <c r="K60" s="66"/>
      <c r="L60" s="66"/>
      <c r="M60" s="65"/>
      <c r="N60" s="65"/>
      <c r="P60" s="63"/>
      <c r="Q60" s="63"/>
      <c r="R60" s="64"/>
      <c r="S60" s="64"/>
      <c r="T60" s="65"/>
      <c r="U60" s="65"/>
      <c r="V60" s="66"/>
      <c r="W60" s="66"/>
      <c r="X60" s="65"/>
      <c r="Y60" s="65"/>
      <c r="Z60" s="66"/>
      <c r="AA60" s="66"/>
    </row>
    <row r="61" spans="1:27" ht="15" hidden="1">
      <c r="A61" s="36" t="s">
        <v>190</v>
      </c>
      <c r="B61" s="36" t="s">
        <v>118</v>
      </c>
      <c r="C61" s="62">
        <f t="shared" si="2"/>
        <v>0</v>
      </c>
      <c r="D61" s="62">
        <f t="shared" si="3"/>
        <v>0</v>
      </c>
      <c r="E61" s="63"/>
      <c r="F61" s="63"/>
      <c r="G61" s="64"/>
      <c r="H61" s="64"/>
      <c r="I61" s="65"/>
      <c r="J61" s="65"/>
      <c r="K61" s="66"/>
      <c r="L61" s="66"/>
      <c r="M61" s="65"/>
      <c r="N61" s="65"/>
      <c r="P61" s="63"/>
      <c r="Q61" s="63"/>
      <c r="R61" s="64"/>
      <c r="S61" s="64"/>
      <c r="T61" s="65"/>
      <c r="U61" s="65"/>
      <c r="V61" s="66"/>
      <c r="W61" s="66"/>
      <c r="X61" s="65"/>
      <c r="Y61" s="65"/>
      <c r="Z61" s="66"/>
      <c r="AA61" s="66"/>
    </row>
    <row r="62" spans="1:27" ht="15" hidden="1">
      <c r="A62" s="36" t="s">
        <v>34</v>
      </c>
      <c r="B62" s="36" t="s">
        <v>191</v>
      </c>
      <c r="C62" s="62">
        <f t="shared" si="2"/>
        <v>0</v>
      </c>
      <c r="D62" s="62">
        <f t="shared" si="3"/>
        <v>0</v>
      </c>
      <c r="E62" s="63"/>
      <c r="F62" s="63"/>
      <c r="G62" s="64"/>
      <c r="H62" s="64"/>
      <c r="I62" s="65"/>
      <c r="J62" s="65"/>
      <c r="K62" s="66"/>
      <c r="L62" s="66"/>
      <c r="M62" s="65"/>
      <c r="N62" s="65"/>
      <c r="P62" s="63"/>
      <c r="Q62" s="63"/>
      <c r="R62" s="64"/>
      <c r="S62" s="64"/>
      <c r="T62" s="65"/>
      <c r="U62" s="65"/>
      <c r="V62" s="66"/>
      <c r="W62" s="66"/>
      <c r="X62" s="65"/>
      <c r="Y62" s="65"/>
      <c r="Z62" s="66"/>
      <c r="AA62" s="66"/>
    </row>
    <row r="63" spans="1:27" ht="15" hidden="1">
      <c r="A63" s="36" t="s">
        <v>193</v>
      </c>
      <c r="B63" s="36" t="s">
        <v>194</v>
      </c>
      <c r="C63" s="62">
        <f t="shared" si="2"/>
        <v>0</v>
      </c>
      <c r="D63" s="62">
        <f t="shared" si="3"/>
        <v>0</v>
      </c>
      <c r="E63" s="63"/>
      <c r="F63" s="63"/>
      <c r="G63" s="64"/>
      <c r="H63" s="64"/>
      <c r="I63" s="65"/>
      <c r="J63" s="65"/>
      <c r="K63" s="66"/>
      <c r="L63" s="66"/>
      <c r="M63" s="65"/>
      <c r="N63" s="65"/>
      <c r="P63" s="63"/>
      <c r="Q63" s="63"/>
      <c r="R63" s="64"/>
      <c r="S63" s="64"/>
      <c r="T63" s="65"/>
      <c r="U63" s="65"/>
      <c r="V63" s="66"/>
      <c r="W63" s="66"/>
      <c r="X63" s="65"/>
      <c r="Y63" s="65"/>
      <c r="Z63" s="66"/>
      <c r="AA63" s="66"/>
    </row>
    <row r="64" spans="1:27" ht="15" hidden="1">
      <c r="A64" s="36" t="s">
        <v>218</v>
      </c>
      <c r="B64" s="36" t="s">
        <v>219</v>
      </c>
      <c r="C64" s="62">
        <f t="shared" si="2"/>
        <v>0</v>
      </c>
      <c r="D64" s="62">
        <f t="shared" si="3"/>
        <v>0</v>
      </c>
      <c r="E64" s="63"/>
      <c r="F64" s="63"/>
      <c r="G64" s="64"/>
      <c r="H64" s="64"/>
      <c r="I64" s="65"/>
      <c r="J64" s="65"/>
      <c r="K64" s="66"/>
      <c r="L64" s="66"/>
      <c r="M64" s="65"/>
      <c r="N64" s="65"/>
      <c r="P64" s="63"/>
      <c r="Q64" s="63"/>
      <c r="R64" s="64"/>
      <c r="S64" s="64"/>
      <c r="T64" s="65"/>
      <c r="U64" s="65"/>
      <c r="V64" s="66"/>
      <c r="W64" s="66"/>
      <c r="X64" s="65"/>
      <c r="Y64" s="65"/>
      <c r="Z64" s="66"/>
      <c r="AA64" s="66"/>
    </row>
    <row r="65" spans="1:27" ht="15" hidden="1">
      <c r="A65" s="36" t="s">
        <v>120</v>
      </c>
      <c r="B65" s="36" t="s">
        <v>44</v>
      </c>
      <c r="C65" s="62">
        <f t="shared" si="2"/>
        <v>0</v>
      </c>
      <c r="D65" s="62">
        <f t="shared" si="3"/>
        <v>0</v>
      </c>
      <c r="E65" s="63"/>
      <c r="F65" s="48"/>
      <c r="G65" s="64"/>
      <c r="H65" s="64"/>
      <c r="I65" s="65"/>
      <c r="J65" s="65"/>
      <c r="K65" s="66"/>
      <c r="L65" s="66"/>
      <c r="M65" s="65"/>
      <c r="N65" s="65"/>
      <c r="P65" s="63"/>
      <c r="Q65" s="48"/>
      <c r="R65" s="64"/>
      <c r="S65" s="64"/>
      <c r="T65" s="65"/>
      <c r="U65" s="65"/>
      <c r="V65" s="66"/>
      <c r="W65" s="66"/>
      <c r="X65" s="65"/>
      <c r="Y65" s="65"/>
      <c r="Z65" s="66"/>
      <c r="AA65" s="66"/>
    </row>
    <row r="66" spans="1:27" ht="15" hidden="1">
      <c r="A66" s="36" t="s">
        <v>231</v>
      </c>
      <c r="B66" s="36" t="s">
        <v>232</v>
      </c>
      <c r="C66" s="62">
        <f t="shared" si="2"/>
        <v>0</v>
      </c>
      <c r="D66" s="62">
        <f t="shared" si="3"/>
        <v>0</v>
      </c>
      <c r="E66" s="63"/>
      <c r="F66" s="63"/>
      <c r="G66" s="64"/>
      <c r="H66" s="72"/>
      <c r="I66" s="65"/>
      <c r="J66" s="65"/>
      <c r="K66" s="66"/>
      <c r="L66" s="66"/>
      <c r="M66" s="65"/>
      <c r="N66" s="65"/>
      <c r="P66" s="63"/>
      <c r="Q66" s="63"/>
      <c r="R66" s="64"/>
      <c r="S66" s="72"/>
      <c r="T66" s="65"/>
      <c r="U66" s="65"/>
      <c r="V66" s="66"/>
      <c r="W66" s="66"/>
      <c r="X66" s="65"/>
      <c r="Y66" s="65"/>
      <c r="Z66" s="66"/>
      <c r="AA66" s="66"/>
    </row>
    <row r="67" spans="1:27" ht="15" hidden="1">
      <c r="A67" s="36" t="s">
        <v>233</v>
      </c>
      <c r="B67" s="36" t="s">
        <v>234</v>
      </c>
      <c r="C67" s="62">
        <f t="shared" si="2"/>
        <v>0</v>
      </c>
      <c r="D67" s="62">
        <f t="shared" si="3"/>
        <v>0</v>
      </c>
      <c r="E67" s="63"/>
      <c r="F67" s="63"/>
      <c r="G67" s="64"/>
      <c r="H67" s="64"/>
      <c r="I67" s="65"/>
      <c r="J67" s="65"/>
      <c r="K67" s="66"/>
      <c r="L67" s="66"/>
      <c r="M67" s="65"/>
      <c r="N67" s="65"/>
      <c r="P67" s="63"/>
      <c r="Q67" s="63"/>
      <c r="R67" s="64"/>
      <c r="S67" s="64"/>
      <c r="T67" s="65"/>
      <c r="U67" s="65"/>
      <c r="V67" s="66"/>
      <c r="W67" s="66"/>
      <c r="X67" s="65"/>
      <c r="Y67" s="65"/>
      <c r="Z67" s="66"/>
      <c r="AA67" s="66"/>
    </row>
    <row r="68" spans="1:27" ht="15" hidden="1">
      <c r="A68" s="36" t="s">
        <v>245</v>
      </c>
      <c r="B68" s="36" t="s">
        <v>246</v>
      </c>
      <c r="C68" s="62">
        <f t="shared" si="2"/>
        <v>0</v>
      </c>
      <c r="D68" s="62">
        <f>C68*2</f>
        <v>0</v>
      </c>
      <c r="E68" s="63"/>
      <c r="F68" s="63"/>
      <c r="G68" s="64"/>
      <c r="H68" s="64"/>
      <c r="I68" s="65"/>
      <c r="J68" s="65"/>
      <c r="K68" s="66"/>
      <c r="L68" s="66"/>
      <c r="M68" s="65"/>
      <c r="N68" s="65"/>
      <c r="P68" s="63"/>
      <c r="Q68" s="63"/>
      <c r="R68" s="64"/>
      <c r="S68" s="64"/>
      <c r="T68" s="65"/>
      <c r="U68" s="65"/>
      <c r="V68" s="66"/>
      <c r="W68" s="66"/>
      <c r="X68" s="65"/>
      <c r="Y68" s="65"/>
      <c r="Z68" s="66"/>
      <c r="AA68" s="66"/>
    </row>
    <row r="69" spans="1:27" ht="15" hidden="1">
      <c r="A69" s="36" t="s">
        <v>247</v>
      </c>
      <c r="B69" s="36" t="s">
        <v>248</v>
      </c>
      <c r="C69" s="62">
        <f t="shared" si="2"/>
        <v>0</v>
      </c>
      <c r="D69" s="62">
        <f>C69*2</f>
        <v>0</v>
      </c>
      <c r="E69" s="63"/>
      <c r="F69" s="63"/>
      <c r="G69" s="64"/>
      <c r="H69" s="64"/>
      <c r="I69" s="65"/>
      <c r="J69" s="65"/>
      <c r="K69" s="66"/>
      <c r="L69" s="66"/>
      <c r="M69" s="65"/>
      <c r="N69" s="65"/>
      <c r="P69" s="63"/>
      <c r="Q69" s="63"/>
      <c r="R69" s="64"/>
      <c r="S69" s="64"/>
      <c r="T69" s="65"/>
      <c r="U69" s="65"/>
      <c r="V69" s="66"/>
      <c r="W69" s="66"/>
      <c r="X69" s="65"/>
      <c r="Y69" s="65"/>
      <c r="Z69" s="66"/>
      <c r="AA69" s="66"/>
    </row>
    <row r="70" spans="1:27" ht="15">
      <c r="A70" s="56"/>
      <c r="B70" s="56"/>
      <c r="C70" s="56">
        <f>COUNT(C4:C69)</f>
        <v>66</v>
      </c>
      <c r="D70" s="56"/>
      <c r="E70" s="67">
        <f>SUM(E4:E65)/E3</f>
        <v>12</v>
      </c>
      <c r="F70" s="63"/>
      <c r="G70" s="62">
        <f>SUM(G4:G56)/G3</f>
        <v>9</v>
      </c>
      <c r="H70" s="56"/>
      <c r="I70" s="67">
        <f>SUM(I4:I66)/I3</f>
        <v>19</v>
      </c>
      <c r="J70" s="67"/>
      <c r="K70" s="62">
        <f>SUM(K4:K42)/K3</f>
        <v>0</v>
      </c>
      <c r="L70" s="56"/>
      <c r="M70" s="67"/>
      <c r="N70" s="67"/>
      <c r="P70" s="67">
        <f>SUM(P4:P50)/P3</f>
        <v>0</v>
      </c>
      <c r="Q70" s="63"/>
      <c r="R70" s="62"/>
      <c r="S70" s="56"/>
      <c r="T70" s="67">
        <f>SUM(T4:T57)/T3</f>
        <v>14</v>
      </c>
      <c r="U70" s="67"/>
      <c r="V70" s="62"/>
      <c r="W70" s="56"/>
      <c r="X70" s="67">
        <f>SUM(X4:X58)/X3</f>
        <v>2</v>
      </c>
      <c r="Y70" s="67"/>
      <c r="Z70" s="62"/>
      <c r="AA70" s="56"/>
    </row>
    <row r="71" spans="1:27" ht="15">
      <c r="A71" s="62"/>
      <c r="B71" s="62"/>
      <c r="C71" s="43"/>
      <c r="D71" s="43"/>
      <c r="E71" s="62"/>
      <c r="F71" s="62"/>
      <c r="G71" s="62"/>
      <c r="H71" s="62"/>
      <c r="I71" s="62"/>
      <c r="J71" s="62"/>
      <c r="K71" s="62"/>
      <c r="L71" s="62"/>
      <c r="M71" s="62"/>
      <c r="N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</row>
    <row r="72" spans="1:27" ht="15">
      <c r="A72" s="56"/>
      <c r="B72" s="56"/>
      <c r="C72" s="55"/>
      <c r="D72" s="55"/>
      <c r="E72" s="96" t="s">
        <v>260</v>
      </c>
      <c r="F72" s="97"/>
      <c r="G72" s="98" t="s">
        <v>240</v>
      </c>
      <c r="H72" s="99"/>
      <c r="I72" s="100" t="s">
        <v>241</v>
      </c>
      <c r="J72" s="101"/>
      <c r="K72" s="102" t="s">
        <v>93</v>
      </c>
      <c r="L72" s="103"/>
      <c r="M72" s="100"/>
      <c r="N72" s="101"/>
      <c r="P72" s="96" t="s">
        <v>260</v>
      </c>
      <c r="Q72" s="97"/>
      <c r="R72" s="98" t="s">
        <v>240</v>
      </c>
      <c r="S72" s="99"/>
      <c r="T72" s="100" t="s">
        <v>241</v>
      </c>
      <c r="U72" s="101"/>
      <c r="V72" s="102" t="s">
        <v>93</v>
      </c>
      <c r="W72" s="103"/>
      <c r="X72" s="100" t="s">
        <v>265</v>
      </c>
      <c r="Y72" s="101"/>
      <c r="Z72" s="102"/>
      <c r="AA72" s="103"/>
    </row>
    <row r="73" spans="1:27" ht="21">
      <c r="A73" s="57"/>
      <c r="B73" s="12" t="s">
        <v>7</v>
      </c>
      <c r="C73" s="10" t="s">
        <v>3</v>
      </c>
      <c r="D73" s="10"/>
      <c r="E73" s="58">
        <v>1</v>
      </c>
      <c r="F73" s="58" t="str">
        <f>F3</f>
        <v>p</v>
      </c>
      <c r="G73" s="59">
        <v>2</v>
      </c>
      <c r="H73" s="59" t="str">
        <f>H3</f>
        <v>p</v>
      </c>
      <c r="I73" s="60">
        <v>3</v>
      </c>
      <c r="J73" s="60" t="str">
        <f>J3</f>
        <v>p</v>
      </c>
      <c r="K73" s="61">
        <v>4</v>
      </c>
      <c r="L73" s="61"/>
      <c r="M73" s="60"/>
      <c r="N73" s="60"/>
      <c r="P73" s="58">
        <v>1</v>
      </c>
      <c r="Q73" s="58" t="str">
        <f>Q3</f>
        <v>p</v>
      </c>
      <c r="R73" s="59">
        <v>2</v>
      </c>
      <c r="S73" s="59" t="str">
        <f>S3</f>
        <v>p</v>
      </c>
      <c r="T73" s="60">
        <v>3</v>
      </c>
      <c r="U73" s="60" t="str">
        <f>U3</f>
        <v>p</v>
      </c>
      <c r="V73" s="61">
        <v>4</v>
      </c>
      <c r="W73" s="82"/>
      <c r="X73" s="60">
        <v>5</v>
      </c>
      <c r="Y73" s="81"/>
      <c r="Z73" s="61"/>
      <c r="AA73" s="82"/>
    </row>
    <row r="74" spans="1:27" ht="15">
      <c r="A74" s="36" t="s">
        <v>72</v>
      </c>
      <c r="B74" s="36" t="s">
        <v>43</v>
      </c>
      <c r="C74" s="89">
        <f aca="true" t="shared" si="4" ref="C74:C105">SUM(E74:AA74)</f>
        <v>14</v>
      </c>
      <c r="D74" s="62">
        <f aca="true" t="shared" si="5" ref="D74:D105">C74*2</f>
        <v>28</v>
      </c>
      <c r="E74" s="50"/>
      <c r="F74" s="50"/>
      <c r="G74" s="49"/>
      <c r="H74" s="49"/>
      <c r="I74" s="88">
        <v>6</v>
      </c>
      <c r="J74" s="45">
        <v>1</v>
      </c>
      <c r="K74" s="51"/>
      <c r="L74" s="51"/>
      <c r="M74" s="50"/>
      <c r="N74" s="45"/>
      <c r="P74" s="50"/>
      <c r="Q74" s="50"/>
      <c r="R74" s="49"/>
      <c r="S74" s="49"/>
      <c r="T74" s="50">
        <v>6</v>
      </c>
      <c r="U74" s="45">
        <v>1</v>
      </c>
      <c r="V74" s="51"/>
      <c r="W74" s="51"/>
      <c r="X74" s="50"/>
      <c r="Y74" s="45"/>
      <c r="Z74" s="51"/>
      <c r="AA74" s="51"/>
    </row>
    <row r="75" spans="1:27" ht="15">
      <c r="A75" s="36" t="s">
        <v>155</v>
      </c>
      <c r="B75" s="36" t="s">
        <v>166</v>
      </c>
      <c r="C75" s="89">
        <f t="shared" si="4"/>
        <v>12</v>
      </c>
      <c r="D75" s="62">
        <f t="shared" si="5"/>
        <v>24</v>
      </c>
      <c r="E75" s="50"/>
      <c r="F75" s="50"/>
      <c r="G75" s="49"/>
      <c r="H75" s="49"/>
      <c r="I75" s="88">
        <v>6</v>
      </c>
      <c r="J75" s="50"/>
      <c r="K75" s="51"/>
      <c r="L75" s="51"/>
      <c r="M75" s="50"/>
      <c r="N75" s="50"/>
      <c r="P75" s="50"/>
      <c r="Q75" s="50"/>
      <c r="R75" s="49"/>
      <c r="S75" s="49"/>
      <c r="T75" s="50">
        <v>6</v>
      </c>
      <c r="U75" s="50"/>
      <c r="V75" s="51"/>
      <c r="W75" s="51"/>
      <c r="X75" s="50"/>
      <c r="Y75" s="50"/>
      <c r="Z75" s="51"/>
      <c r="AA75" s="51"/>
    </row>
    <row r="76" spans="1:27" ht="15">
      <c r="A76" s="36" t="s">
        <v>89</v>
      </c>
      <c r="B76" s="36" t="s">
        <v>66</v>
      </c>
      <c r="C76" s="89">
        <f t="shared" si="4"/>
        <v>11</v>
      </c>
      <c r="D76" s="62">
        <f t="shared" si="5"/>
        <v>22</v>
      </c>
      <c r="E76" s="50"/>
      <c r="F76" s="50"/>
      <c r="G76" s="49"/>
      <c r="H76" s="49"/>
      <c r="I76" s="88">
        <v>6</v>
      </c>
      <c r="J76" s="88">
        <v>1</v>
      </c>
      <c r="K76" s="51"/>
      <c r="L76" s="51"/>
      <c r="M76" s="50"/>
      <c r="N76" s="50"/>
      <c r="P76" s="50"/>
      <c r="Q76" s="50"/>
      <c r="R76" s="49"/>
      <c r="S76" s="49"/>
      <c r="T76" s="50">
        <v>3</v>
      </c>
      <c r="U76" s="50">
        <v>1</v>
      </c>
      <c r="V76" s="51"/>
      <c r="W76" s="51"/>
      <c r="X76" s="50"/>
      <c r="Y76" s="50"/>
      <c r="Z76" s="51"/>
      <c r="AA76" s="51"/>
    </row>
    <row r="77" spans="1:27" ht="15">
      <c r="A77" s="36" t="s">
        <v>39</v>
      </c>
      <c r="B77" s="36" t="s">
        <v>99</v>
      </c>
      <c r="C77" s="89">
        <f t="shared" si="4"/>
        <v>11</v>
      </c>
      <c r="D77" s="62">
        <f t="shared" si="5"/>
        <v>22</v>
      </c>
      <c r="E77" s="50"/>
      <c r="F77" s="50"/>
      <c r="G77" s="49"/>
      <c r="H77" s="49"/>
      <c r="I77" s="88">
        <v>3</v>
      </c>
      <c r="J77" s="88">
        <v>3</v>
      </c>
      <c r="K77" s="51"/>
      <c r="L77" s="51"/>
      <c r="M77" s="50"/>
      <c r="N77" s="50"/>
      <c r="P77" s="50"/>
      <c r="Q77" s="50"/>
      <c r="R77" s="49"/>
      <c r="S77" s="49"/>
      <c r="T77" s="50">
        <v>3</v>
      </c>
      <c r="U77" s="50">
        <v>2</v>
      </c>
      <c r="V77" s="51"/>
      <c r="W77" s="51"/>
      <c r="X77" s="50"/>
      <c r="Y77" s="50"/>
      <c r="Z77" s="51"/>
      <c r="AA77" s="51"/>
    </row>
    <row r="78" spans="1:27" ht="15">
      <c r="A78" s="36" t="s">
        <v>77</v>
      </c>
      <c r="B78" s="36" t="s">
        <v>49</v>
      </c>
      <c r="C78" s="89">
        <f t="shared" si="4"/>
        <v>9</v>
      </c>
      <c r="D78" s="62">
        <f t="shared" si="5"/>
        <v>18</v>
      </c>
      <c r="E78" s="50"/>
      <c r="F78" s="50"/>
      <c r="G78" s="49"/>
      <c r="H78" s="49"/>
      <c r="I78" s="88">
        <v>6</v>
      </c>
      <c r="J78" s="50"/>
      <c r="K78" s="51"/>
      <c r="L78" s="51"/>
      <c r="M78" s="50"/>
      <c r="N78" s="50"/>
      <c r="P78" s="50"/>
      <c r="Q78" s="50"/>
      <c r="R78" s="49"/>
      <c r="S78" s="49"/>
      <c r="T78" s="50">
        <v>3</v>
      </c>
      <c r="U78" s="50"/>
      <c r="V78" s="51"/>
      <c r="W78" s="51"/>
      <c r="X78" s="50"/>
      <c r="Y78" s="50"/>
      <c r="Z78" s="51"/>
      <c r="AA78" s="51"/>
    </row>
    <row r="79" spans="1:27" ht="15">
      <c r="A79" s="36" t="s">
        <v>71</v>
      </c>
      <c r="B79" s="36" t="s">
        <v>41</v>
      </c>
      <c r="C79" s="89">
        <f t="shared" si="4"/>
        <v>8</v>
      </c>
      <c r="D79" s="62">
        <f t="shared" si="5"/>
        <v>16</v>
      </c>
      <c r="E79" s="50"/>
      <c r="F79" s="50"/>
      <c r="G79" s="49"/>
      <c r="H79" s="49"/>
      <c r="I79" s="88">
        <v>3</v>
      </c>
      <c r="J79" s="88">
        <v>2</v>
      </c>
      <c r="K79" s="51"/>
      <c r="L79" s="51"/>
      <c r="M79" s="50"/>
      <c r="N79" s="50"/>
      <c r="P79" s="50"/>
      <c r="Q79" s="50"/>
      <c r="R79" s="49"/>
      <c r="S79" s="49"/>
      <c r="T79" s="50">
        <v>3</v>
      </c>
      <c r="U79" s="50"/>
      <c r="V79" s="51"/>
      <c r="W79" s="51"/>
      <c r="X79" s="50"/>
      <c r="Y79" s="50"/>
      <c r="Z79" s="51"/>
      <c r="AA79" s="51"/>
    </row>
    <row r="80" spans="1:27" ht="15">
      <c r="A80" s="36" t="s">
        <v>163</v>
      </c>
      <c r="B80" s="36" t="s">
        <v>52</v>
      </c>
      <c r="C80" s="89">
        <f t="shared" si="4"/>
        <v>8</v>
      </c>
      <c r="D80" s="62">
        <f t="shared" si="5"/>
        <v>16</v>
      </c>
      <c r="E80" s="50"/>
      <c r="F80" s="50"/>
      <c r="G80" s="49">
        <v>4</v>
      </c>
      <c r="H80" s="46">
        <v>4</v>
      </c>
      <c r="I80" s="50"/>
      <c r="J80" s="50"/>
      <c r="K80" s="51"/>
      <c r="L80" s="51"/>
      <c r="M80" s="50"/>
      <c r="N80" s="50"/>
      <c r="P80" s="50"/>
      <c r="Q80" s="50"/>
      <c r="R80" s="49"/>
      <c r="S80" s="46"/>
      <c r="T80" s="50"/>
      <c r="U80" s="50"/>
      <c r="V80" s="51"/>
      <c r="W80" s="51"/>
      <c r="X80" s="50"/>
      <c r="Y80" s="50"/>
      <c r="Z80" s="51"/>
      <c r="AA80" s="51"/>
    </row>
    <row r="81" spans="1:27" ht="15">
      <c r="A81" s="36" t="s">
        <v>70</v>
      </c>
      <c r="B81" s="36" t="s">
        <v>101</v>
      </c>
      <c r="C81" s="89">
        <f t="shared" si="4"/>
        <v>6</v>
      </c>
      <c r="D81" s="62">
        <f t="shared" si="5"/>
        <v>12</v>
      </c>
      <c r="E81" s="50"/>
      <c r="F81" s="50"/>
      <c r="G81" s="49"/>
      <c r="H81" s="49"/>
      <c r="I81" s="88">
        <v>3</v>
      </c>
      <c r="J81" s="50"/>
      <c r="K81" s="51"/>
      <c r="L81" s="51"/>
      <c r="M81" s="50"/>
      <c r="N81" s="50"/>
      <c r="P81" s="50"/>
      <c r="Q81" s="50"/>
      <c r="R81" s="49"/>
      <c r="S81" s="49"/>
      <c r="T81" s="50">
        <v>3</v>
      </c>
      <c r="U81" s="50"/>
      <c r="V81" s="51"/>
      <c r="W81" s="51"/>
      <c r="X81" s="50"/>
      <c r="Y81" s="50"/>
      <c r="Z81" s="51"/>
      <c r="AA81" s="51"/>
    </row>
    <row r="82" spans="1:27" ht="15">
      <c r="A82" s="36" t="s">
        <v>286</v>
      </c>
      <c r="B82" s="36" t="s">
        <v>165</v>
      </c>
      <c r="C82" s="89">
        <f t="shared" si="4"/>
        <v>6</v>
      </c>
      <c r="D82" s="62">
        <f t="shared" si="5"/>
        <v>12</v>
      </c>
      <c r="E82" s="50"/>
      <c r="F82" s="50"/>
      <c r="G82" s="49"/>
      <c r="H82" s="49"/>
      <c r="I82" s="88">
        <v>3</v>
      </c>
      <c r="J82" s="50"/>
      <c r="K82" s="51"/>
      <c r="L82" s="51"/>
      <c r="M82" s="50"/>
      <c r="N82" s="50"/>
      <c r="P82" s="50"/>
      <c r="Q82" s="50"/>
      <c r="R82" s="49"/>
      <c r="S82" s="49"/>
      <c r="T82" s="50">
        <v>3</v>
      </c>
      <c r="U82" s="50"/>
      <c r="V82" s="51"/>
      <c r="W82" s="51"/>
      <c r="X82" s="50"/>
      <c r="Y82" s="50"/>
      <c r="Z82" s="51"/>
      <c r="AA82" s="51"/>
    </row>
    <row r="83" spans="1:27" ht="15">
      <c r="A83" s="36" t="s">
        <v>88</v>
      </c>
      <c r="B83" s="36" t="s">
        <v>64</v>
      </c>
      <c r="C83" s="89">
        <f t="shared" si="4"/>
        <v>4</v>
      </c>
      <c r="D83" s="62">
        <f t="shared" si="5"/>
        <v>8</v>
      </c>
      <c r="E83" s="50"/>
      <c r="F83" s="50"/>
      <c r="G83" s="49"/>
      <c r="H83" s="49"/>
      <c r="I83" s="50"/>
      <c r="J83" s="50"/>
      <c r="K83" s="51">
        <v>4</v>
      </c>
      <c r="L83" s="51"/>
      <c r="M83" s="50"/>
      <c r="N83" s="50"/>
      <c r="P83" s="50"/>
      <c r="Q83" s="50"/>
      <c r="R83" s="49"/>
      <c r="S83" s="49"/>
      <c r="T83" s="50"/>
      <c r="U83" s="50"/>
      <c r="V83" s="51"/>
      <c r="W83" s="51"/>
      <c r="X83" s="50"/>
      <c r="Y83" s="50"/>
      <c r="Z83" s="51"/>
      <c r="AA83" s="51"/>
    </row>
    <row r="84" spans="1:27" ht="15">
      <c r="A84" s="36" t="s">
        <v>8</v>
      </c>
      <c r="B84" s="36" t="s">
        <v>97</v>
      </c>
      <c r="C84" s="89">
        <f t="shared" si="4"/>
        <v>4</v>
      </c>
      <c r="D84" s="62">
        <f t="shared" si="5"/>
        <v>8</v>
      </c>
      <c r="E84" s="50"/>
      <c r="F84" s="50"/>
      <c r="G84" s="49">
        <v>2</v>
      </c>
      <c r="H84" s="49">
        <v>2</v>
      </c>
      <c r="I84" s="50"/>
      <c r="J84" s="50"/>
      <c r="K84" s="51"/>
      <c r="L84" s="51"/>
      <c r="M84" s="50"/>
      <c r="N84" s="50"/>
      <c r="P84" s="50"/>
      <c r="Q84" s="50"/>
      <c r="R84" s="49"/>
      <c r="S84" s="49"/>
      <c r="T84" s="50"/>
      <c r="U84" s="50"/>
      <c r="V84" s="51"/>
      <c r="W84" s="51"/>
      <c r="X84" s="50"/>
      <c r="Y84" s="50"/>
      <c r="Z84" s="51"/>
      <c r="AA84" s="51"/>
    </row>
    <row r="85" spans="1:27" ht="15">
      <c r="A85" s="36" t="s">
        <v>287</v>
      </c>
      <c r="B85" s="36" t="s">
        <v>288</v>
      </c>
      <c r="C85" s="89">
        <f t="shared" si="4"/>
        <v>3</v>
      </c>
      <c r="D85" s="62">
        <f t="shared" si="5"/>
        <v>6</v>
      </c>
      <c r="E85" s="50"/>
      <c r="F85" s="50"/>
      <c r="G85" s="49"/>
      <c r="H85" s="49"/>
      <c r="I85" s="88">
        <v>3</v>
      </c>
      <c r="J85" s="50"/>
      <c r="K85" s="51"/>
      <c r="L85" s="51"/>
      <c r="M85" s="50"/>
      <c r="N85" s="50"/>
      <c r="P85" s="50"/>
      <c r="Q85" s="50"/>
      <c r="R85" s="49"/>
      <c r="S85" s="49"/>
      <c r="T85" s="50"/>
      <c r="U85" s="50"/>
      <c r="V85" s="51"/>
      <c r="W85" s="51"/>
      <c r="X85" s="50"/>
      <c r="Y85" s="50"/>
      <c r="Z85" s="51"/>
      <c r="AA85" s="51"/>
    </row>
    <row r="86" spans="1:27" ht="15">
      <c r="A86" s="36" t="s">
        <v>291</v>
      </c>
      <c r="B86" s="36" t="s">
        <v>292</v>
      </c>
      <c r="C86" s="89">
        <f t="shared" si="4"/>
        <v>3</v>
      </c>
      <c r="D86" s="62">
        <f t="shared" si="5"/>
        <v>6</v>
      </c>
      <c r="E86" s="50"/>
      <c r="F86" s="50"/>
      <c r="G86" s="49"/>
      <c r="H86" s="49"/>
      <c r="I86" s="88"/>
      <c r="J86" s="50"/>
      <c r="K86" s="51"/>
      <c r="L86" s="51"/>
      <c r="M86" s="50"/>
      <c r="N86" s="50"/>
      <c r="P86" s="50"/>
      <c r="Q86" s="50"/>
      <c r="R86" s="49"/>
      <c r="S86" s="49"/>
      <c r="T86" s="50">
        <v>3</v>
      </c>
      <c r="U86" s="50"/>
      <c r="V86" s="51"/>
      <c r="W86" s="51"/>
      <c r="X86" s="50"/>
      <c r="Y86" s="50"/>
      <c r="Z86" s="51"/>
      <c r="AA86" s="51"/>
    </row>
    <row r="87" spans="1:27" ht="15">
      <c r="A87" s="36" t="s">
        <v>103</v>
      </c>
      <c r="B87" s="36" t="s">
        <v>48</v>
      </c>
      <c r="C87" s="89">
        <f t="shared" si="4"/>
        <v>2</v>
      </c>
      <c r="D87" s="62">
        <f t="shared" si="5"/>
        <v>4</v>
      </c>
      <c r="E87" s="50"/>
      <c r="F87" s="50"/>
      <c r="G87" s="49">
        <v>2</v>
      </c>
      <c r="H87" s="49"/>
      <c r="I87" s="50"/>
      <c r="J87" s="50"/>
      <c r="K87" s="51"/>
      <c r="L87" s="51"/>
      <c r="M87" s="50"/>
      <c r="N87" s="50"/>
      <c r="P87" s="50"/>
      <c r="Q87" s="50"/>
      <c r="R87" s="49"/>
      <c r="S87" s="49"/>
      <c r="T87" s="50"/>
      <c r="U87" s="50"/>
      <c r="V87" s="51"/>
      <c r="W87" s="51"/>
      <c r="X87" s="50"/>
      <c r="Y87" s="50"/>
      <c r="Z87" s="51"/>
      <c r="AA87" s="51"/>
    </row>
    <row r="88" spans="1:27" ht="15">
      <c r="A88" s="36" t="s">
        <v>5</v>
      </c>
      <c r="B88" s="36" t="s">
        <v>57</v>
      </c>
      <c r="C88" s="89">
        <f t="shared" si="4"/>
        <v>2</v>
      </c>
      <c r="D88" s="62">
        <f t="shared" si="5"/>
        <v>4</v>
      </c>
      <c r="E88" s="50"/>
      <c r="F88" s="50"/>
      <c r="G88" s="49">
        <v>2</v>
      </c>
      <c r="H88" s="49"/>
      <c r="I88" s="50"/>
      <c r="J88" s="50"/>
      <c r="K88" s="51"/>
      <c r="L88" s="51"/>
      <c r="M88" s="50"/>
      <c r="N88" s="50"/>
      <c r="P88" s="50"/>
      <c r="Q88" s="50"/>
      <c r="R88" s="49"/>
      <c r="S88" s="49"/>
      <c r="T88" s="50"/>
      <c r="U88" s="50"/>
      <c r="V88" s="51"/>
      <c r="W88" s="51"/>
      <c r="X88" s="50"/>
      <c r="Y88" s="50"/>
      <c r="Z88" s="51"/>
      <c r="AA88" s="51"/>
    </row>
    <row r="89" spans="1:27" ht="15">
      <c r="A89" s="36" t="s">
        <v>130</v>
      </c>
      <c r="B89" s="36" t="s">
        <v>168</v>
      </c>
      <c r="C89" s="89">
        <f t="shared" si="4"/>
        <v>2</v>
      </c>
      <c r="D89" s="62">
        <f t="shared" si="5"/>
        <v>4</v>
      </c>
      <c r="E89" s="50"/>
      <c r="F89" s="50"/>
      <c r="G89" s="49">
        <v>2</v>
      </c>
      <c r="H89" s="49"/>
      <c r="I89" s="50"/>
      <c r="J89" s="50"/>
      <c r="K89" s="51"/>
      <c r="L89" s="51"/>
      <c r="M89" s="50"/>
      <c r="N89" s="50"/>
      <c r="P89" s="50"/>
      <c r="Q89" s="50"/>
      <c r="R89" s="49"/>
      <c r="S89" s="49"/>
      <c r="T89" s="50"/>
      <c r="U89" s="50"/>
      <c r="V89" s="51"/>
      <c r="W89" s="51"/>
      <c r="X89" s="50"/>
      <c r="Y89" s="50"/>
      <c r="Z89" s="51"/>
      <c r="AA89" s="51"/>
    </row>
    <row r="90" spans="1:27" ht="15">
      <c r="A90" s="36" t="s">
        <v>38</v>
      </c>
      <c r="B90" s="36" t="s">
        <v>96</v>
      </c>
      <c r="C90" s="89">
        <f t="shared" si="4"/>
        <v>2</v>
      </c>
      <c r="D90" s="62">
        <f t="shared" si="5"/>
        <v>4</v>
      </c>
      <c r="E90" s="50"/>
      <c r="F90" s="50"/>
      <c r="G90" s="49">
        <v>2</v>
      </c>
      <c r="H90" s="49"/>
      <c r="I90" s="50"/>
      <c r="J90" s="50"/>
      <c r="K90" s="51"/>
      <c r="L90" s="51"/>
      <c r="M90" s="50"/>
      <c r="N90" s="50"/>
      <c r="P90" s="50"/>
      <c r="Q90" s="50"/>
      <c r="R90" s="49"/>
      <c r="S90" s="49"/>
      <c r="T90" s="50"/>
      <c r="U90" s="50"/>
      <c r="V90" s="51"/>
      <c r="W90" s="51"/>
      <c r="X90" s="50"/>
      <c r="Y90" s="50"/>
      <c r="Z90" s="51"/>
      <c r="AA90" s="51"/>
    </row>
    <row r="91" spans="1:27" ht="15">
      <c r="A91" s="36" t="s">
        <v>262</v>
      </c>
      <c r="B91" s="36" t="s">
        <v>263</v>
      </c>
      <c r="C91" s="89">
        <f t="shared" si="4"/>
        <v>2</v>
      </c>
      <c r="D91" s="62">
        <f t="shared" si="5"/>
        <v>4</v>
      </c>
      <c r="E91" s="50">
        <v>1</v>
      </c>
      <c r="F91" s="50">
        <v>1</v>
      </c>
      <c r="G91" s="49"/>
      <c r="H91" s="49"/>
      <c r="I91" s="50"/>
      <c r="J91" s="45"/>
      <c r="K91" s="51"/>
      <c r="L91" s="47"/>
      <c r="M91" s="50"/>
      <c r="N91" s="45"/>
      <c r="P91" s="50"/>
      <c r="Q91" s="50"/>
      <c r="R91" s="49"/>
      <c r="S91" s="49"/>
      <c r="T91" s="50"/>
      <c r="U91" s="45"/>
      <c r="V91" s="51"/>
      <c r="W91" s="47"/>
      <c r="X91" s="50"/>
      <c r="Y91" s="45"/>
      <c r="Z91" s="51"/>
      <c r="AA91" s="47"/>
    </row>
    <row r="92" spans="1:27" ht="15">
      <c r="A92" s="36" t="s">
        <v>76</v>
      </c>
      <c r="B92" s="36" t="s">
        <v>47</v>
      </c>
      <c r="C92" s="89">
        <f t="shared" si="4"/>
        <v>2</v>
      </c>
      <c r="D92" s="62">
        <f t="shared" si="5"/>
        <v>4</v>
      </c>
      <c r="E92" s="50"/>
      <c r="F92" s="50"/>
      <c r="G92" s="49">
        <v>2</v>
      </c>
      <c r="H92" s="49"/>
      <c r="I92" s="50"/>
      <c r="J92" s="50"/>
      <c r="K92" s="51"/>
      <c r="L92" s="51"/>
      <c r="M92" s="50"/>
      <c r="N92" s="50"/>
      <c r="P92" s="50"/>
      <c r="Q92" s="50"/>
      <c r="R92" s="49"/>
      <c r="S92" s="49"/>
      <c r="T92" s="50"/>
      <c r="U92" s="50"/>
      <c r="V92" s="51"/>
      <c r="W92" s="51"/>
      <c r="X92" s="50"/>
      <c r="Y92" s="50"/>
      <c r="Z92" s="51"/>
      <c r="AA92" s="51"/>
    </row>
    <row r="93" spans="1:27" ht="15">
      <c r="A93" s="36" t="s">
        <v>152</v>
      </c>
      <c r="B93" s="36" t="s">
        <v>275</v>
      </c>
      <c r="C93" s="89">
        <f t="shared" si="4"/>
        <v>2</v>
      </c>
      <c r="D93" s="62">
        <f t="shared" si="5"/>
        <v>4</v>
      </c>
      <c r="E93" s="50">
        <v>2</v>
      </c>
      <c r="F93" s="50"/>
      <c r="G93" s="49"/>
      <c r="H93" s="49"/>
      <c r="I93" s="50"/>
      <c r="J93" s="50"/>
      <c r="K93" s="51"/>
      <c r="L93" s="51"/>
      <c r="M93" s="50"/>
      <c r="N93" s="50"/>
      <c r="P93" s="50"/>
      <c r="Q93" s="50"/>
      <c r="R93" s="49"/>
      <c r="S93" s="49"/>
      <c r="T93" s="50"/>
      <c r="U93" s="50"/>
      <c r="V93" s="51"/>
      <c r="W93" s="51"/>
      <c r="X93" s="50"/>
      <c r="Y93" s="50"/>
      <c r="Z93" s="51"/>
      <c r="AA93" s="51"/>
    </row>
    <row r="94" spans="1:27" ht="15">
      <c r="A94" s="36" t="s">
        <v>277</v>
      </c>
      <c r="B94" s="36" t="s">
        <v>278</v>
      </c>
      <c r="C94" s="89">
        <f t="shared" si="4"/>
        <v>2</v>
      </c>
      <c r="D94" s="62">
        <f t="shared" si="5"/>
        <v>4</v>
      </c>
      <c r="E94" s="50"/>
      <c r="F94" s="50"/>
      <c r="G94" s="49">
        <v>2</v>
      </c>
      <c r="H94" s="49"/>
      <c r="I94" s="50"/>
      <c r="J94" s="50"/>
      <c r="K94" s="51"/>
      <c r="L94" s="51"/>
      <c r="M94" s="50"/>
      <c r="N94" s="50"/>
      <c r="P94" s="50"/>
      <c r="Q94" s="50"/>
      <c r="R94" s="49"/>
      <c r="S94" s="49"/>
      <c r="T94" s="50"/>
      <c r="U94" s="50"/>
      <c r="V94" s="51"/>
      <c r="W94" s="51"/>
      <c r="X94" s="50"/>
      <c r="Y94" s="50"/>
      <c r="Z94" s="51"/>
      <c r="AA94" s="51"/>
    </row>
    <row r="95" spans="1:27" ht="15">
      <c r="A95" s="36" t="s">
        <v>279</v>
      </c>
      <c r="B95" s="36" t="s">
        <v>280</v>
      </c>
      <c r="C95" s="89">
        <f t="shared" si="4"/>
        <v>2</v>
      </c>
      <c r="D95" s="62">
        <f t="shared" si="5"/>
        <v>4</v>
      </c>
      <c r="E95" s="50"/>
      <c r="F95" s="50"/>
      <c r="G95" s="49">
        <v>2</v>
      </c>
      <c r="H95" s="49"/>
      <c r="I95" s="50"/>
      <c r="J95" s="50"/>
      <c r="K95" s="51"/>
      <c r="L95" s="51"/>
      <c r="M95" s="50"/>
      <c r="N95" s="50"/>
      <c r="P95" s="50"/>
      <c r="Q95" s="50"/>
      <c r="R95" s="49"/>
      <c r="S95" s="49"/>
      <c r="T95" s="50"/>
      <c r="U95" s="50"/>
      <c r="V95" s="51"/>
      <c r="W95" s="51"/>
      <c r="X95" s="50"/>
      <c r="Y95" s="50"/>
      <c r="Z95" s="51"/>
      <c r="AA95" s="51"/>
    </row>
    <row r="96" spans="1:27" ht="15">
      <c r="A96" s="36" t="s">
        <v>210</v>
      </c>
      <c r="B96" s="36" t="s">
        <v>211</v>
      </c>
      <c r="C96" s="89">
        <f t="shared" si="4"/>
        <v>1</v>
      </c>
      <c r="D96" s="62">
        <f t="shared" si="5"/>
        <v>2</v>
      </c>
      <c r="E96" s="50">
        <v>1</v>
      </c>
      <c r="F96" s="50"/>
      <c r="G96" s="49"/>
      <c r="H96" s="49"/>
      <c r="I96" s="50"/>
      <c r="J96" s="50"/>
      <c r="K96" s="51"/>
      <c r="L96" s="51"/>
      <c r="M96" s="50"/>
      <c r="N96" s="50"/>
      <c r="P96" s="50"/>
      <c r="Q96" s="50"/>
      <c r="R96" s="49"/>
      <c r="S96" s="49"/>
      <c r="T96" s="50"/>
      <c r="U96" s="50"/>
      <c r="V96" s="51"/>
      <c r="W96" s="51"/>
      <c r="X96" s="50"/>
      <c r="Y96" s="50"/>
      <c r="Z96" s="51"/>
      <c r="AA96" s="51"/>
    </row>
    <row r="97" spans="1:27" ht="15" hidden="1">
      <c r="A97" s="36" t="s">
        <v>131</v>
      </c>
      <c r="B97" s="36" t="s">
        <v>132</v>
      </c>
      <c r="C97" s="89">
        <f t="shared" si="4"/>
        <v>0</v>
      </c>
      <c r="D97" s="62">
        <f t="shared" si="5"/>
        <v>0</v>
      </c>
      <c r="E97" s="50"/>
      <c r="F97" s="50"/>
      <c r="G97" s="49"/>
      <c r="H97" s="49"/>
      <c r="I97" s="50"/>
      <c r="J97" s="50"/>
      <c r="K97" s="51"/>
      <c r="L97" s="51"/>
      <c r="M97" s="50"/>
      <c r="N97" s="50"/>
      <c r="P97" s="50"/>
      <c r="Q97" s="50"/>
      <c r="R97" s="49"/>
      <c r="S97" s="49"/>
      <c r="T97" s="50"/>
      <c r="U97" s="50"/>
      <c r="V97" s="51"/>
      <c r="W97" s="51"/>
      <c r="X97" s="50"/>
      <c r="Y97" s="50"/>
      <c r="Z97" s="51"/>
      <c r="AA97" s="51"/>
    </row>
    <row r="98" spans="1:27" ht="15" hidden="1">
      <c r="A98" s="36" t="s">
        <v>39</v>
      </c>
      <c r="B98" s="36" t="s">
        <v>95</v>
      </c>
      <c r="C98" s="89">
        <f t="shared" si="4"/>
        <v>0</v>
      </c>
      <c r="D98" s="62">
        <f t="shared" si="5"/>
        <v>0</v>
      </c>
      <c r="E98" s="50"/>
      <c r="F98" s="50"/>
      <c r="G98" s="49"/>
      <c r="H98" s="49"/>
      <c r="I98" s="50"/>
      <c r="J98" s="50"/>
      <c r="K98" s="51"/>
      <c r="L98" s="51"/>
      <c r="M98" s="50"/>
      <c r="N98" s="50"/>
      <c r="P98" s="50"/>
      <c r="Q98" s="50"/>
      <c r="R98" s="49"/>
      <c r="S98" s="49"/>
      <c r="T98" s="50"/>
      <c r="U98" s="50"/>
      <c r="V98" s="51"/>
      <c r="W98" s="51"/>
      <c r="X98" s="50"/>
      <c r="Y98" s="50"/>
      <c r="Z98" s="51"/>
      <c r="AA98" s="51"/>
    </row>
    <row r="99" spans="1:27" ht="15" hidden="1">
      <c r="A99" s="36" t="s">
        <v>38</v>
      </c>
      <c r="B99" s="36" t="s">
        <v>98</v>
      </c>
      <c r="C99" s="89">
        <f t="shared" si="4"/>
        <v>0</v>
      </c>
      <c r="D99" s="62">
        <f t="shared" si="5"/>
        <v>0</v>
      </c>
      <c r="E99" s="50"/>
      <c r="F99" s="50"/>
      <c r="G99" s="49"/>
      <c r="H99" s="49"/>
      <c r="I99" s="50"/>
      <c r="J99" s="50"/>
      <c r="K99" s="51"/>
      <c r="L99" s="51"/>
      <c r="M99" s="50"/>
      <c r="N99" s="50"/>
      <c r="P99" s="50"/>
      <c r="Q99" s="50"/>
      <c r="R99" s="49"/>
      <c r="S99" s="49"/>
      <c r="T99" s="50"/>
      <c r="U99" s="50"/>
      <c r="V99" s="51"/>
      <c r="W99" s="51"/>
      <c r="X99" s="50"/>
      <c r="Y99" s="50"/>
      <c r="Z99" s="51"/>
      <c r="AA99" s="51"/>
    </row>
    <row r="100" spans="1:27" ht="15" hidden="1">
      <c r="A100" s="36" t="s">
        <v>144</v>
      </c>
      <c r="B100" s="76" t="s">
        <v>165</v>
      </c>
      <c r="C100" s="89">
        <f t="shared" si="4"/>
        <v>0</v>
      </c>
      <c r="D100" s="62">
        <f t="shared" si="5"/>
        <v>0</v>
      </c>
      <c r="E100" s="50"/>
      <c r="F100" s="50"/>
      <c r="G100" s="49"/>
      <c r="H100" s="49"/>
      <c r="I100" s="50"/>
      <c r="J100" s="50"/>
      <c r="K100" s="51"/>
      <c r="L100" s="51"/>
      <c r="M100" s="50"/>
      <c r="N100" s="50"/>
      <c r="P100" s="50"/>
      <c r="Q100" s="50"/>
      <c r="R100" s="49"/>
      <c r="S100" s="49"/>
      <c r="T100" s="50"/>
      <c r="U100" s="50"/>
      <c r="V100" s="51"/>
      <c r="W100" s="51"/>
      <c r="X100" s="50"/>
      <c r="Y100" s="50"/>
      <c r="Z100" s="51"/>
      <c r="AA100" s="51"/>
    </row>
    <row r="101" spans="1:27" ht="15" hidden="1">
      <c r="A101" s="36" t="s">
        <v>85</v>
      </c>
      <c r="B101" s="36" t="s">
        <v>60</v>
      </c>
      <c r="C101" s="89">
        <f t="shared" si="4"/>
        <v>0</v>
      </c>
      <c r="D101" s="62">
        <f t="shared" si="5"/>
        <v>0</v>
      </c>
      <c r="E101" s="50"/>
      <c r="F101" s="50"/>
      <c r="G101" s="49"/>
      <c r="H101" s="49"/>
      <c r="I101" s="50"/>
      <c r="J101" s="50"/>
      <c r="K101" s="51"/>
      <c r="L101" s="51"/>
      <c r="M101" s="50"/>
      <c r="N101" s="50"/>
      <c r="P101" s="50"/>
      <c r="Q101" s="50"/>
      <c r="R101" s="49"/>
      <c r="S101" s="49"/>
      <c r="T101" s="50"/>
      <c r="U101" s="50"/>
      <c r="V101" s="51"/>
      <c r="W101" s="51"/>
      <c r="X101" s="50"/>
      <c r="Y101" s="50"/>
      <c r="Z101" s="51"/>
      <c r="AA101" s="51"/>
    </row>
    <row r="102" spans="1:27" ht="15" hidden="1">
      <c r="A102" s="36" t="s">
        <v>4</v>
      </c>
      <c r="B102" s="36" t="s">
        <v>52</v>
      </c>
      <c r="C102" s="89">
        <f t="shared" si="4"/>
        <v>0</v>
      </c>
      <c r="D102" s="62">
        <f t="shared" si="5"/>
        <v>0</v>
      </c>
      <c r="E102" s="50"/>
      <c r="F102" s="50"/>
      <c r="G102" s="49"/>
      <c r="H102" s="49"/>
      <c r="I102" s="50"/>
      <c r="J102" s="50"/>
      <c r="K102" s="51"/>
      <c r="L102" s="47"/>
      <c r="M102" s="50"/>
      <c r="N102" s="50"/>
      <c r="P102" s="50"/>
      <c r="Q102" s="50"/>
      <c r="R102" s="49"/>
      <c r="S102" s="49"/>
      <c r="T102" s="50"/>
      <c r="U102" s="50"/>
      <c r="V102" s="51"/>
      <c r="W102" s="47"/>
      <c r="X102" s="50"/>
      <c r="Y102" s="50"/>
      <c r="Z102" s="51"/>
      <c r="AA102" s="47"/>
    </row>
    <row r="103" spans="1:27" ht="15" hidden="1">
      <c r="A103" s="36" t="s">
        <v>207</v>
      </c>
      <c r="B103" s="36" t="s">
        <v>261</v>
      </c>
      <c r="C103" s="89">
        <f t="shared" si="4"/>
        <v>0</v>
      </c>
      <c r="D103" s="62">
        <f t="shared" si="5"/>
        <v>0</v>
      </c>
      <c r="E103" s="50"/>
      <c r="F103" s="50"/>
      <c r="G103" s="49"/>
      <c r="H103" s="49"/>
      <c r="I103" s="50"/>
      <c r="J103" s="50"/>
      <c r="K103" s="51"/>
      <c r="L103" s="51"/>
      <c r="M103" s="50"/>
      <c r="N103" s="50"/>
      <c r="P103" s="50"/>
      <c r="Q103" s="50"/>
      <c r="R103" s="49"/>
      <c r="S103" s="49"/>
      <c r="T103" s="50"/>
      <c r="U103" s="50"/>
      <c r="V103" s="51"/>
      <c r="W103" s="51"/>
      <c r="X103" s="50"/>
      <c r="Y103" s="50"/>
      <c r="Z103" s="51"/>
      <c r="AA103" s="51"/>
    </row>
    <row r="104" spans="1:27" ht="15" hidden="1">
      <c r="A104" s="36" t="s">
        <v>203</v>
      </c>
      <c r="B104" s="36" t="s">
        <v>204</v>
      </c>
      <c r="C104" s="89">
        <f t="shared" si="4"/>
        <v>0</v>
      </c>
      <c r="D104" s="62">
        <f t="shared" si="5"/>
        <v>0</v>
      </c>
      <c r="E104" s="50"/>
      <c r="F104" s="50"/>
      <c r="G104" s="49"/>
      <c r="H104" s="49"/>
      <c r="I104" s="50"/>
      <c r="J104" s="50"/>
      <c r="K104" s="51"/>
      <c r="L104" s="51"/>
      <c r="M104" s="50"/>
      <c r="N104" s="50"/>
      <c r="P104" s="50"/>
      <c r="Q104" s="50"/>
      <c r="R104" s="49"/>
      <c r="S104" s="49"/>
      <c r="T104" s="50"/>
      <c r="U104" s="50"/>
      <c r="V104" s="51"/>
      <c r="W104" s="51"/>
      <c r="X104" s="50"/>
      <c r="Y104" s="50"/>
      <c r="Z104" s="51"/>
      <c r="AA104" s="51"/>
    </row>
    <row r="105" spans="1:27" ht="15" hidden="1">
      <c r="A105" s="36" t="s">
        <v>91</v>
      </c>
      <c r="B105" s="36" t="s">
        <v>100</v>
      </c>
      <c r="C105" s="89">
        <f t="shared" si="4"/>
        <v>0</v>
      </c>
      <c r="D105" s="62">
        <f t="shared" si="5"/>
        <v>0</v>
      </c>
      <c r="E105" s="50"/>
      <c r="F105" s="50"/>
      <c r="G105" s="49"/>
      <c r="H105" s="49"/>
      <c r="I105" s="50"/>
      <c r="J105" s="50"/>
      <c r="K105" s="51"/>
      <c r="L105" s="51"/>
      <c r="M105" s="50"/>
      <c r="N105" s="50"/>
      <c r="P105" s="50"/>
      <c r="Q105" s="50"/>
      <c r="R105" s="49"/>
      <c r="S105" s="49"/>
      <c r="T105" s="50"/>
      <c r="U105" s="50"/>
      <c r="V105" s="51"/>
      <c r="W105" s="51"/>
      <c r="X105" s="50"/>
      <c r="Y105" s="50"/>
      <c r="Z105" s="51"/>
      <c r="AA105" s="51"/>
    </row>
    <row r="106" spans="1:27" ht="15" hidden="1">
      <c r="A106" s="36" t="s">
        <v>151</v>
      </c>
      <c r="B106" s="36" t="s">
        <v>167</v>
      </c>
      <c r="C106" s="89">
        <f aca="true" t="shared" si="6" ref="C106:C128">SUM(E106:AA106)</f>
        <v>0</v>
      </c>
      <c r="D106" s="62">
        <f aca="true" t="shared" si="7" ref="D106:D128">C106*2</f>
        <v>0</v>
      </c>
      <c r="E106" s="50"/>
      <c r="F106" s="50"/>
      <c r="G106" s="49"/>
      <c r="H106" s="49"/>
      <c r="I106" s="50"/>
      <c r="J106" s="50"/>
      <c r="K106" s="51"/>
      <c r="L106" s="51"/>
      <c r="M106" s="50"/>
      <c r="N106" s="50"/>
      <c r="P106" s="50"/>
      <c r="Q106" s="50"/>
      <c r="R106" s="49"/>
      <c r="S106" s="49"/>
      <c r="T106" s="50"/>
      <c r="U106" s="50"/>
      <c r="V106" s="51"/>
      <c r="W106" s="51"/>
      <c r="X106" s="50"/>
      <c r="Y106" s="50"/>
      <c r="Z106" s="51"/>
      <c r="AA106" s="51"/>
    </row>
    <row r="107" spans="1:27" ht="15" hidden="1">
      <c r="A107" s="36" t="s">
        <v>92</v>
      </c>
      <c r="B107" s="36" t="s">
        <v>68</v>
      </c>
      <c r="C107" s="89">
        <f t="shared" si="6"/>
        <v>0</v>
      </c>
      <c r="D107" s="62">
        <f t="shared" si="7"/>
        <v>0</v>
      </c>
      <c r="E107" s="50"/>
      <c r="F107" s="50"/>
      <c r="G107" s="49"/>
      <c r="H107" s="49"/>
      <c r="I107" s="50"/>
      <c r="J107" s="50"/>
      <c r="K107" s="51"/>
      <c r="L107" s="51"/>
      <c r="M107" s="50"/>
      <c r="N107" s="50"/>
      <c r="P107" s="50"/>
      <c r="Q107" s="50"/>
      <c r="R107" s="49"/>
      <c r="S107" s="49"/>
      <c r="T107" s="50"/>
      <c r="U107" s="50"/>
      <c r="V107" s="51"/>
      <c r="W107" s="51"/>
      <c r="X107" s="50"/>
      <c r="Y107" s="50"/>
      <c r="Z107" s="51"/>
      <c r="AA107" s="51"/>
    </row>
    <row r="108" spans="1:27" ht="15" hidden="1">
      <c r="A108" s="36" t="s">
        <v>202</v>
      </c>
      <c r="B108" s="36" t="s">
        <v>162</v>
      </c>
      <c r="C108" s="89">
        <f t="shared" si="6"/>
        <v>0</v>
      </c>
      <c r="D108" s="62">
        <f t="shared" si="7"/>
        <v>0</v>
      </c>
      <c r="E108" s="50"/>
      <c r="F108" s="50"/>
      <c r="G108" s="49"/>
      <c r="H108" s="49"/>
      <c r="I108" s="50"/>
      <c r="J108" s="50"/>
      <c r="K108" s="51"/>
      <c r="L108" s="51"/>
      <c r="M108" s="50"/>
      <c r="N108" s="50"/>
      <c r="P108" s="50"/>
      <c r="Q108" s="50"/>
      <c r="R108" s="49"/>
      <c r="S108" s="49"/>
      <c r="T108" s="50"/>
      <c r="U108" s="50"/>
      <c r="V108" s="51"/>
      <c r="W108" s="51"/>
      <c r="X108" s="50"/>
      <c r="Y108" s="50"/>
      <c r="Z108" s="51"/>
      <c r="AA108" s="51"/>
    </row>
    <row r="109" spans="1:27" ht="15" hidden="1">
      <c r="A109" s="36" t="s">
        <v>235</v>
      </c>
      <c r="B109" s="36" t="s">
        <v>236</v>
      </c>
      <c r="C109" s="89">
        <f t="shared" si="6"/>
        <v>0</v>
      </c>
      <c r="D109" s="62">
        <f t="shared" si="7"/>
        <v>0</v>
      </c>
      <c r="E109" s="50"/>
      <c r="F109" s="50"/>
      <c r="G109" s="49"/>
      <c r="H109" s="49"/>
      <c r="I109" s="50"/>
      <c r="J109" s="50"/>
      <c r="K109" s="51"/>
      <c r="L109" s="51"/>
      <c r="M109" s="50"/>
      <c r="N109" s="50"/>
      <c r="P109" s="50"/>
      <c r="Q109" s="50"/>
      <c r="R109" s="49"/>
      <c r="S109" s="49"/>
      <c r="T109" s="50"/>
      <c r="U109" s="50"/>
      <c r="V109" s="51"/>
      <c r="W109" s="51"/>
      <c r="X109" s="50"/>
      <c r="Y109" s="50"/>
      <c r="Z109" s="51"/>
      <c r="AA109" s="51"/>
    </row>
    <row r="110" spans="1:27" ht="15" hidden="1">
      <c r="A110" s="36" t="s">
        <v>156</v>
      </c>
      <c r="B110" s="36" t="s">
        <v>157</v>
      </c>
      <c r="C110" s="89">
        <f t="shared" si="6"/>
        <v>0</v>
      </c>
      <c r="D110" s="62">
        <f t="shared" si="7"/>
        <v>0</v>
      </c>
      <c r="E110" s="50"/>
      <c r="F110" s="50"/>
      <c r="G110" s="49"/>
      <c r="H110" s="49"/>
      <c r="I110" s="50"/>
      <c r="J110" s="50"/>
      <c r="K110" s="51"/>
      <c r="L110" s="51"/>
      <c r="M110" s="50"/>
      <c r="N110" s="50"/>
      <c r="P110" s="50"/>
      <c r="Q110" s="50"/>
      <c r="R110" s="49"/>
      <c r="S110" s="49"/>
      <c r="T110" s="50"/>
      <c r="U110" s="50"/>
      <c r="V110" s="51"/>
      <c r="W110" s="51"/>
      <c r="X110" s="50"/>
      <c r="Y110" s="50"/>
      <c r="Z110" s="51"/>
      <c r="AA110" s="51"/>
    </row>
    <row r="111" spans="1:27" ht="15" hidden="1">
      <c r="A111" s="36" t="s">
        <v>163</v>
      </c>
      <c r="B111" s="76" t="s">
        <v>162</v>
      </c>
      <c r="C111" s="89">
        <f t="shared" si="6"/>
        <v>0</v>
      </c>
      <c r="D111" s="62">
        <f t="shared" si="7"/>
        <v>0</v>
      </c>
      <c r="E111" s="50"/>
      <c r="F111" s="50"/>
      <c r="G111" s="49"/>
      <c r="H111" s="49"/>
      <c r="I111" s="50"/>
      <c r="J111" s="50"/>
      <c r="K111" s="51"/>
      <c r="L111" s="51"/>
      <c r="M111" s="50"/>
      <c r="N111" s="50"/>
      <c r="P111" s="50"/>
      <c r="Q111" s="50"/>
      <c r="R111" s="49"/>
      <c r="S111" s="49"/>
      <c r="T111" s="50"/>
      <c r="U111" s="50"/>
      <c r="V111" s="51"/>
      <c r="W111" s="51"/>
      <c r="X111" s="50"/>
      <c r="Y111" s="50"/>
      <c r="Z111" s="51"/>
      <c r="AA111" s="51"/>
    </row>
    <row r="112" spans="1:27" ht="15" hidden="1">
      <c r="A112" s="36" t="s">
        <v>153</v>
      </c>
      <c r="B112" s="36" t="s">
        <v>154</v>
      </c>
      <c r="C112" s="89">
        <f t="shared" si="6"/>
        <v>0</v>
      </c>
      <c r="D112" s="62">
        <f t="shared" si="7"/>
        <v>0</v>
      </c>
      <c r="E112" s="50"/>
      <c r="F112" s="50"/>
      <c r="G112" s="49"/>
      <c r="H112" s="49"/>
      <c r="I112" s="50"/>
      <c r="J112" s="50"/>
      <c r="K112" s="51"/>
      <c r="L112" s="51"/>
      <c r="M112" s="50"/>
      <c r="N112" s="50"/>
      <c r="P112" s="50"/>
      <c r="Q112" s="50"/>
      <c r="R112" s="49"/>
      <c r="S112" s="49"/>
      <c r="T112" s="50"/>
      <c r="U112" s="50"/>
      <c r="V112" s="51"/>
      <c r="W112" s="51"/>
      <c r="X112" s="50"/>
      <c r="Y112" s="50"/>
      <c r="Z112" s="51"/>
      <c r="AA112" s="51"/>
    </row>
    <row r="113" spans="1:27" ht="15" hidden="1">
      <c r="A113" s="36" t="s">
        <v>91</v>
      </c>
      <c r="B113" s="36" t="s">
        <v>104</v>
      </c>
      <c r="C113" s="89">
        <f t="shared" si="6"/>
        <v>0</v>
      </c>
      <c r="D113" s="62">
        <f t="shared" si="7"/>
        <v>0</v>
      </c>
      <c r="E113" s="50"/>
      <c r="F113" s="45"/>
      <c r="G113" s="49"/>
      <c r="H113" s="49"/>
      <c r="I113" s="50"/>
      <c r="J113" s="50"/>
      <c r="K113" s="51"/>
      <c r="L113" s="51"/>
      <c r="M113" s="50"/>
      <c r="N113" s="50"/>
      <c r="P113" s="50"/>
      <c r="Q113" s="45"/>
      <c r="R113" s="49"/>
      <c r="S113" s="49"/>
      <c r="T113" s="50"/>
      <c r="U113" s="50"/>
      <c r="V113" s="51"/>
      <c r="W113" s="51"/>
      <c r="X113" s="50"/>
      <c r="Y113" s="50"/>
      <c r="Z113" s="51"/>
      <c r="AA113" s="51"/>
    </row>
    <row r="114" spans="1:27" ht="15" hidden="1">
      <c r="A114" s="36" t="s">
        <v>207</v>
      </c>
      <c r="B114" s="36" t="s">
        <v>148</v>
      </c>
      <c r="C114" s="89">
        <f t="shared" si="6"/>
        <v>0</v>
      </c>
      <c r="D114" s="62">
        <f t="shared" si="7"/>
        <v>0</v>
      </c>
      <c r="E114" s="50"/>
      <c r="F114" s="50"/>
      <c r="G114" s="49"/>
      <c r="H114" s="49"/>
      <c r="I114" s="50"/>
      <c r="J114" s="50"/>
      <c r="K114" s="51"/>
      <c r="L114" s="51"/>
      <c r="M114" s="50"/>
      <c r="N114" s="50"/>
      <c r="P114" s="50"/>
      <c r="Q114" s="50"/>
      <c r="R114" s="49"/>
      <c r="S114" s="49"/>
      <c r="T114" s="50"/>
      <c r="U114" s="50"/>
      <c r="V114" s="51"/>
      <c r="W114" s="51"/>
      <c r="X114" s="50"/>
      <c r="Y114" s="50"/>
      <c r="Z114" s="51"/>
      <c r="AA114" s="51"/>
    </row>
    <row r="115" spans="1:27" ht="15" hidden="1">
      <c r="A115" s="36" t="s">
        <v>164</v>
      </c>
      <c r="B115" s="36" t="s">
        <v>160</v>
      </c>
      <c r="C115" s="89">
        <f t="shared" si="6"/>
        <v>0</v>
      </c>
      <c r="D115" s="62">
        <f t="shared" si="7"/>
        <v>0</v>
      </c>
      <c r="E115" s="50"/>
      <c r="F115" s="50"/>
      <c r="G115" s="49"/>
      <c r="H115" s="49"/>
      <c r="I115" s="50"/>
      <c r="J115" s="50"/>
      <c r="K115" s="51"/>
      <c r="L115" s="51"/>
      <c r="M115" s="50"/>
      <c r="N115" s="50"/>
      <c r="P115" s="50"/>
      <c r="Q115" s="50"/>
      <c r="R115" s="49"/>
      <c r="S115" s="49"/>
      <c r="T115" s="50"/>
      <c r="U115" s="50"/>
      <c r="V115" s="51"/>
      <c r="W115" s="51"/>
      <c r="X115" s="50"/>
      <c r="Y115" s="50"/>
      <c r="Z115" s="51"/>
      <c r="AA115" s="51"/>
    </row>
    <row r="116" spans="1:27" ht="15" hidden="1">
      <c r="A116" s="36" t="s">
        <v>149</v>
      </c>
      <c r="B116" s="36" t="s">
        <v>150</v>
      </c>
      <c r="C116" s="89">
        <f t="shared" si="6"/>
        <v>0</v>
      </c>
      <c r="D116" s="62">
        <f t="shared" si="7"/>
        <v>0</v>
      </c>
      <c r="E116" s="50"/>
      <c r="F116" s="50"/>
      <c r="G116" s="49"/>
      <c r="H116" s="49"/>
      <c r="I116" s="50"/>
      <c r="J116" s="50"/>
      <c r="K116" s="51"/>
      <c r="L116" s="51"/>
      <c r="M116" s="50"/>
      <c r="N116" s="50"/>
      <c r="P116" s="50"/>
      <c r="Q116" s="50"/>
      <c r="R116" s="49"/>
      <c r="S116" s="49"/>
      <c r="T116" s="50"/>
      <c r="U116" s="50"/>
      <c r="V116" s="51"/>
      <c r="W116" s="51"/>
      <c r="X116" s="50"/>
      <c r="Y116" s="50"/>
      <c r="Z116" s="51"/>
      <c r="AA116" s="51"/>
    </row>
    <row r="117" spans="1:27" ht="15" hidden="1">
      <c r="A117" s="36" t="s">
        <v>140</v>
      </c>
      <c r="B117" s="36" t="s">
        <v>141</v>
      </c>
      <c r="C117" s="89">
        <f t="shared" si="6"/>
        <v>0</v>
      </c>
      <c r="D117" s="62">
        <f t="shared" si="7"/>
        <v>0</v>
      </c>
      <c r="E117" s="50"/>
      <c r="F117" s="50"/>
      <c r="G117" s="49"/>
      <c r="H117" s="49"/>
      <c r="I117" s="50"/>
      <c r="J117" s="50"/>
      <c r="K117" s="51"/>
      <c r="L117" s="51"/>
      <c r="M117" s="50"/>
      <c r="N117" s="50"/>
      <c r="P117" s="50"/>
      <c r="Q117" s="50"/>
      <c r="R117" s="49"/>
      <c r="S117" s="49"/>
      <c r="T117" s="50"/>
      <c r="U117" s="50"/>
      <c r="V117" s="51"/>
      <c r="W117" s="51"/>
      <c r="X117" s="50"/>
      <c r="Y117" s="50"/>
      <c r="Z117" s="51"/>
      <c r="AA117" s="51"/>
    </row>
    <row r="118" spans="1:27" ht="15" hidden="1">
      <c r="A118" s="36" t="s">
        <v>138</v>
      </c>
      <c r="B118" s="36" t="s">
        <v>169</v>
      </c>
      <c r="C118" s="89">
        <f t="shared" si="6"/>
        <v>0</v>
      </c>
      <c r="D118" s="62">
        <f t="shared" si="7"/>
        <v>0</v>
      </c>
      <c r="E118" s="50"/>
      <c r="F118" s="50"/>
      <c r="G118" s="49"/>
      <c r="H118" s="49"/>
      <c r="I118" s="50"/>
      <c r="J118" s="50"/>
      <c r="K118" s="51"/>
      <c r="L118" s="51"/>
      <c r="M118" s="50"/>
      <c r="N118" s="50"/>
      <c r="P118" s="50"/>
      <c r="Q118" s="50"/>
      <c r="R118" s="49"/>
      <c r="S118" s="49"/>
      <c r="T118" s="50"/>
      <c r="U118" s="50"/>
      <c r="V118" s="51"/>
      <c r="W118" s="51"/>
      <c r="X118" s="50"/>
      <c r="Y118" s="50"/>
      <c r="Z118" s="51"/>
      <c r="AA118" s="51"/>
    </row>
    <row r="119" spans="1:27" ht="15" hidden="1">
      <c r="A119" s="36" t="s">
        <v>36</v>
      </c>
      <c r="B119" s="36" t="s">
        <v>50</v>
      </c>
      <c r="C119" s="89">
        <f t="shared" si="6"/>
        <v>0</v>
      </c>
      <c r="D119" s="62">
        <f t="shared" si="7"/>
        <v>0</v>
      </c>
      <c r="E119" s="50"/>
      <c r="F119" s="50"/>
      <c r="G119" s="49"/>
      <c r="H119" s="49"/>
      <c r="I119" s="50"/>
      <c r="J119" s="50"/>
      <c r="K119" s="51"/>
      <c r="L119" s="51"/>
      <c r="M119" s="50"/>
      <c r="N119" s="50"/>
      <c r="P119" s="50"/>
      <c r="Q119" s="50"/>
      <c r="R119" s="49"/>
      <c r="S119" s="49"/>
      <c r="T119" s="50"/>
      <c r="U119" s="50"/>
      <c r="V119" s="51"/>
      <c r="W119" s="51"/>
      <c r="X119" s="50"/>
      <c r="Y119" s="50"/>
      <c r="Z119" s="51"/>
      <c r="AA119" s="51"/>
    </row>
    <row r="120" spans="1:27" ht="15" hidden="1">
      <c r="A120" s="36" t="s">
        <v>106</v>
      </c>
      <c r="B120" s="36" t="s">
        <v>105</v>
      </c>
      <c r="C120" s="89">
        <f t="shared" si="6"/>
        <v>0</v>
      </c>
      <c r="D120" s="62">
        <f t="shared" si="7"/>
        <v>0</v>
      </c>
      <c r="E120" s="50"/>
      <c r="F120" s="50"/>
      <c r="G120" s="49"/>
      <c r="H120" s="49"/>
      <c r="I120" s="50"/>
      <c r="J120" s="50"/>
      <c r="K120" s="51"/>
      <c r="L120" s="51"/>
      <c r="M120" s="50"/>
      <c r="N120" s="50"/>
      <c r="P120" s="50"/>
      <c r="Q120" s="50"/>
      <c r="R120" s="49"/>
      <c r="S120" s="49"/>
      <c r="T120" s="50"/>
      <c r="U120" s="50"/>
      <c r="V120" s="51"/>
      <c r="W120" s="51"/>
      <c r="X120" s="50"/>
      <c r="Y120" s="50"/>
      <c r="Z120" s="51"/>
      <c r="AA120" s="51"/>
    </row>
    <row r="121" spans="1:27" ht="15" hidden="1">
      <c r="A121" s="36" t="s">
        <v>266</v>
      </c>
      <c r="B121" s="36" t="s">
        <v>267</v>
      </c>
      <c r="C121" s="89">
        <f t="shared" si="6"/>
        <v>0</v>
      </c>
      <c r="D121" s="62">
        <f t="shared" si="7"/>
        <v>0</v>
      </c>
      <c r="E121" s="50"/>
      <c r="F121" s="50"/>
      <c r="G121" s="49"/>
      <c r="H121" s="49"/>
      <c r="I121" s="50"/>
      <c r="J121" s="50"/>
      <c r="K121" s="51"/>
      <c r="L121" s="51"/>
      <c r="M121" s="50"/>
      <c r="N121" s="50"/>
      <c r="P121" s="50"/>
      <c r="Q121" s="50"/>
      <c r="R121" s="49"/>
      <c r="S121" s="49"/>
      <c r="T121" s="50"/>
      <c r="U121" s="50"/>
      <c r="V121" s="51"/>
      <c r="W121" s="51"/>
      <c r="X121" s="50"/>
      <c r="Y121" s="50"/>
      <c r="Z121" s="51"/>
      <c r="AA121" s="51"/>
    </row>
    <row r="122" spans="1:27" ht="15" hidden="1">
      <c r="A122" s="36" t="s">
        <v>82</v>
      </c>
      <c r="B122" s="36" t="s">
        <v>237</v>
      </c>
      <c r="C122" s="89">
        <f t="shared" si="6"/>
        <v>0</v>
      </c>
      <c r="D122" s="62">
        <f t="shared" si="7"/>
        <v>0</v>
      </c>
      <c r="E122" s="50"/>
      <c r="F122" s="50"/>
      <c r="G122" s="49"/>
      <c r="H122" s="49"/>
      <c r="I122" s="50"/>
      <c r="J122" s="50"/>
      <c r="K122" s="51"/>
      <c r="L122" s="51"/>
      <c r="M122" s="50"/>
      <c r="N122" s="50"/>
      <c r="P122" s="50"/>
      <c r="Q122" s="50"/>
      <c r="R122" s="49"/>
      <c r="S122" s="49"/>
      <c r="T122" s="50"/>
      <c r="U122" s="50"/>
      <c r="V122" s="51"/>
      <c r="W122" s="51"/>
      <c r="X122" s="50"/>
      <c r="Y122" s="50"/>
      <c r="Z122" s="51"/>
      <c r="AA122" s="51"/>
    </row>
    <row r="123" spans="1:27" ht="15" hidden="1">
      <c r="A123" s="36" t="s">
        <v>238</v>
      </c>
      <c r="B123" s="36" t="s">
        <v>239</v>
      </c>
      <c r="C123" s="89">
        <f t="shared" si="6"/>
        <v>0</v>
      </c>
      <c r="D123" s="62">
        <f t="shared" si="7"/>
        <v>0</v>
      </c>
      <c r="E123" s="50"/>
      <c r="F123" s="50"/>
      <c r="G123" s="49"/>
      <c r="H123" s="49"/>
      <c r="I123" s="50"/>
      <c r="J123" s="50"/>
      <c r="K123" s="51"/>
      <c r="L123" s="51"/>
      <c r="M123" s="50"/>
      <c r="N123" s="50"/>
      <c r="P123" s="50"/>
      <c r="Q123" s="50"/>
      <c r="R123" s="49"/>
      <c r="S123" s="49"/>
      <c r="T123" s="50"/>
      <c r="U123" s="50"/>
      <c r="V123" s="51"/>
      <c r="W123" s="51"/>
      <c r="X123" s="50"/>
      <c r="Y123" s="50"/>
      <c r="Z123" s="51"/>
      <c r="AA123" s="51"/>
    </row>
    <row r="124" spans="1:27" ht="15" hidden="1">
      <c r="A124" s="36" t="s">
        <v>205</v>
      </c>
      <c r="B124" s="36" t="s">
        <v>206</v>
      </c>
      <c r="C124" s="89">
        <f t="shared" si="6"/>
        <v>0</v>
      </c>
      <c r="D124" s="62">
        <f t="shared" si="7"/>
        <v>0</v>
      </c>
      <c r="E124" s="50"/>
      <c r="F124" s="50"/>
      <c r="G124" s="49"/>
      <c r="H124" s="49"/>
      <c r="I124" s="50"/>
      <c r="J124" s="50"/>
      <c r="K124" s="51"/>
      <c r="L124" s="51"/>
      <c r="M124" s="50"/>
      <c r="N124" s="50"/>
      <c r="P124" s="50"/>
      <c r="Q124" s="50"/>
      <c r="R124" s="49"/>
      <c r="S124" s="49"/>
      <c r="T124" s="50"/>
      <c r="U124" s="50"/>
      <c r="V124" s="51"/>
      <c r="W124" s="51"/>
      <c r="X124" s="50"/>
      <c r="Y124" s="50"/>
      <c r="Z124" s="51"/>
      <c r="AA124" s="51"/>
    </row>
    <row r="125" spans="1:27" ht="15" hidden="1">
      <c r="A125" s="36" t="s">
        <v>208</v>
      </c>
      <c r="B125" s="36" t="s">
        <v>209</v>
      </c>
      <c r="C125" s="89">
        <f t="shared" si="6"/>
        <v>0</v>
      </c>
      <c r="D125" s="62">
        <f t="shared" si="7"/>
        <v>0</v>
      </c>
      <c r="E125" s="50"/>
      <c r="F125" s="50"/>
      <c r="G125" s="49"/>
      <c r="H125" s="49"/>
      <c r="I125" s="50"/>
      <c r="J125" s="50"/>
      <c r="K125" s="51"/>
      <c r="L125" s="51"/>
      <c r="M125" s="50"/>
      <c r="N125" s="50"/>
      <c r="P125" s="50"/>
      <c r="Q125" s="50"/>
      <c r="R125" s="49"/>
      <c r="S125" s="49"/>
      <c r="T125" s="50"/>
      <c r="U125" s="50"/>
      <c r="V125" s="51"/>
      <c r="W125" s="51"/>
      <c r="X125" s="50"/>
      <c r="Y125" s="50"/>
      <c r="Z125" s="51"/>
      <c r="AA125" s="51"/>
    </row>
    <row r="126" spans="1:27" ht="15" hidden="1">
      <c r="A126" s="36" t="s">
        <v>220</v>
      </c>
      <c r="B126" s="36" t="s">
        <v>221</v>
      </c>
      <c r="C126" s="89">
        <f t="shared" si="6"/>
        <v>0</v>
      </c>
      <c r="D126" s="62">
        <f t="shared" si="7"/>
        <v>0</v>
      </c>
      <c r="E126" s="50"/>
      <c r="F126" s="50"/>
      <c r="G126" s="49"/>
      <c r="H126" s="49"/>
      <c r="I126" s="50"/>
      <c r="J126" s="50"/>
      <c r="K126" s="51"/>
      <c r="L126" s="51"/>
      <c r="M126" s="50"/>
      <c r="N126" s="50"/>
      <c r="P126" s="50"/>
      <c r="Q126" s="50"/>
      <c r="R126" s="49"/>
      <c r="S126" s="49"/>
      <c r="T126" s="50"/>
      <c r="U126" s="50"/>
      <c r="V126" s="51"/>
      <c r="W126" s="51"/>
      <c r="X126" s="50"/>
      <c r="Y126" s="50"/>
      <c r="Z126" s="51"/>
      <c r="AA126" s="51"/>
    </row>
    <row r="127" spans="1:27" ht="15" hidden="1">
      <c r="A127" s="36" t="s">
        <v>222</v>
      </c>
      <c r="B127" s="36" t="s">
        <v>223</v>
      </c>
      <c r="C127" s="89">
        <f t="shared" si="6"/>
        <v>0</v>
      </c>
      <c r="D127" s="62">
        <f t="shared" si="7"/>
        <v>0</v>
      </c>
      <c r="E127" s="50"/>
      <c r="F127" s="50"/>
      <c r="G127" s="49"/>
      <c r="H127" s="49"/>
      <c r="I127" s="50"/>
      <c r="J127" s="50"/>
      <c r="K127" s="51"/>
      <c r="L127" s="51"/>
      <c r="M127" s="50"/>
      <c r="N127" s="50"/>
      <c r="P127" s="50"/>
      <c r="Q127" s="50"/>
      <c r="R127" s="49"/>
      <c r="S127" s="49"/>
      <c r="T127" s="50"/>
      <c r="U127" s="50"/>
      <c r="V127" s="51"/>
      <c r="W127" s="51"/>
      <c r="X127" s="50"/>
      <c r="Y127" s="50"/>
      <c r="Z127" s="51"/>
      <c r="AA127" s="51"/>
    </row>
    <row r="128" spans="1:27" ht="15" hidden="1">
      <c r="A128" s="36" t="s">
        <v>35</v>
      </c>
      <c r="B128" s="36" t="s">
        <v>107</v>
      </c>
      <c r="C128" s="89">
        <f t="shared" si="6"/>
        <v>0</v>
      </c>
      <c r="D128" s="62">
        <f t="shared" si="7"/>
        <v>0</v>
      </c>
      <c r="E128" s="50"/>
      <c r="F128" s="50"/>
      <c r="G128" s="49"/>
      <c r="H128" s="49"/>
      <c r="I128" s="50"/>
      <c r="J128" s="50"/>
      <c r="K128" s="51"/>
      <c r="L128" s="51"/>
      <c r="M128" s="50"/>
      <c r="N128" s="50"/>
      <c r="P128" s="50"/>
      <c r="Q128" s="50"/>
      <c r="R128" s="49"/>
      <c r="S128" s="49"/>
      <c r="T128" s="50"/>
      <c r="U128" s="50"/>
      <c r="V128" s="51"/>
      <c r="W128" s="51"/>
      <c r="X128" s="50"/>
      <c r="Y128" s="50"/>
      <c r="Z128" s="51"/>
      <c r="AA128" s="51"/>
    </row>
    <row r="129" spans="3:11" ht="15">
      <c r="C129" s="36">
        <f>COUNT(C74:C128)</f>
        <v>55</v>
      </c>
      <c r="E129" s="36">
        <f>SUM(E74:E123)/E73</f>
        <v>4</v>
      </c>
      <c r="G129" s="36">
        <f>COUNT(G74:G125)</f>
        <v>9</v>
      </c>
      <c r="I129" s="36">
        <f>COUNT(I74:I107)</f>
        <v>9</v>
      </c>
      <c r="K129" s="36">
        <f>COUNT(K74:K107)</f>
        <v>1</v>
      </c>
    </row>
    <row r="133" spans="3:4" ht="15">
      <c r="C133" s="76"/>
      <c r="D133" s="76"/>
    </row>
  </sheetData>
  <sheetProtection/>
  <mergeCells count="24">
    <mergeCell ref="T72:U72"/>
    <mergeCell ref="V72:W72"/>
    <mergeCell ref="X72:Y72"/>
    <mergeCell ref="Z72:AA72"/>
    <mergeCell ref="V2:W2"/>
    <mergeCell ref="X2:Y2"/>
    <mergeCell ref="Z2:AA2"/>
    <mergeCell ref="T2:U2"/>
    <mergeCell ref="E72:F72"/>
    <mergeCell ref="G72:H72"/>
    <mergeCell ref="I72:J72"/>
    <mergeCell ref="K72:L72"/>
    <mergeCell ref="M72:N72"/>
    <mergeCell ref="P72:Q72"/>
    <mergeCell ref="R72:S72"/>
    <mergeCell ref="E1:N1"/>
    <mergeCell ref="P1:AA1"/>
    <mergeCell ref="E2:F2"/>
    <mergeCell ref="G2:H2"/>
    <mergeCell ref="I2:J2"/>
    <mergeCell ref="K2:L2"/>
    <mergeCell ref="M2:N2"/>
    <mergeCell ref="P2:Q2"/>
    <mergeCell ref="R2:S2"/>
  </mergeCells>
  <hyperlinks>
    <hyperlink ref="A1" r:id="rId1" display="MBR juli22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38"/>
  <sheetViews>
    <sheetView zoomScalePageLayoutView="0" workbookViewId="0" topLeftCell="A16">
      <selection activeCell="A74" sqref="A74"/>
    </sheetView>
  </sheetViews>
  <sheetFormatPr defaultColWidth="9.140625" defaultRowHeight="15"/>
  <cols>
    <col min="1" max="1" width="32.7109375" style="36" bestFit="1" customWidth="1"/>
    <col min="2" max="2" width="34.7109375" style="36" bestFit="1" customWidth="1"/>
    <col min="3" max="3" width="4.8515625" style="36" bestFit="1" customWidth="1"/>
    <col min="4" max="13" width="3.7109375" style="36" customWidth="1"/>
    <col min="14" max="16384" width="9.140625" style="36" customWidth="1"/>
  </cols>
  <sheetData>
    <row r="1" spans="1:13" ht="15">
      <c r="A1" s="8" t="s">
        <v>295</v>
      </c>
      <c r="B1" s="56"/>
      <c r="C1" s="1"/>
      <c r="D1" s="98" t="s">
        <v>296</v>
      </c>
      <c r="E1" s="98"/>
      <c r="F1" s="98"/>
      <c r="G1" s="98"/>
      <c r="H1" s="98"/>
      <c r="I1" s="98"/>
      <c r="J1" s="98"/>
      <c r="K1" s="98"/>
      <c r="L1" s="98"/>
      <c r="M1" s="98"/>
    </row>
    <row r="2" spans="1:13" ht="15">
      <c r="A2" s="56"/>
      <c r="B2" s="56"/>
      <c r="C2" s="1"/>
      <c r="D2" s="100" t="s">
        <v>244</v>
      </c>
      <c r="E2" s="101"/>
      <c r="F2" s="102" t="s">
        <v>249</v>
      </c>
      <c r="G2" s="103"/>
      <c r="H2" s="100" t="s">
        <v>173</v>
      </c>
      <c r="I2" s="101"/>
      <c r="J2" s="102" t="s">
        <v>171</v>
      </c>
      <c r="K2" s="103"/>
      <c r="L2" s="100" t="s">
        <v>269</v>
      </c>
      <c r="M2" s="101"/>
    </row>
    <row r="3" spans="1:13" ht="21">
      <c r="A3" s="57"/>
      <c r="B3" s="12" t="s">
        <v>2</v>
      </c>
      <c r="C3" s="10" t="s">
        <v>3</v>
      </c>
      <c r="D3" s="58">
        <v>1</v>
      </c>
      <c r="E3" s="80" t="s">
        <v>32</v>
      </c>
      <c r="F3" s="59">
        <v>2</v>
      </c>
      <c r="G3" s="11" t="s">
        <v>32</v>
      </c>
      <c r="H3" s="60">
        <v>3</v>
      </c>
      <c r="I3" s="81" t="s">
        <v>32</v>
      </c>
      <c r="J3" s="61">
        <v>4</v>
      </c>
      <c r="K3" s="82" t="s">
        <v>32</v>
      </c>
      <c r="L3" s="60">
        <v>5</v>
      </c>
      <c r="M3" s="81" t="s">
        <v>32</v>
      </c>
    </row>
    <row r="4" spans="1:13" ht="15">
      <c r="A4" s="36" t="s">
        <v>110</v>
      </c>
      <c r="B4" s="36" t="s">
        <v>65</v>
      </c>
      <c r="C4" s="62">
        <f aca="true" t="shared" si="0" ref="C4:C35">SUM(D4:M4)</f>
        <v>11</v>
      </c>
      <c r="D4" s="63"/>
      <c r="E4" s="63"/>
      <c r="F4" s="64"/>
      <c r="G4" s="64"/>
      <c r="H4" s="65"/>
      <c r="I4" s="65"/>
      <c r="J4" s="66">
        <v>4</v>
      </c>
      <c r="K4" s="66">
        <v>1</v>
      </c>
      <c r="L4" s="65">
        <v>5</v>
      </c>
      <c r="M4" s="65">
        <v>1</v>
      </c>
    </row>
    <row r="5" spans="1:13" ht="15">
      <c r="A5" s="36" t="s">
        <v>136</v>
      </c>
      <c r="B5" s="76" t="s">
        <v>172</v>
      </c>
      <c r="C5" s="62">
        <f t="shared" si="0"/>
        <v>10</v>
      </c>
      <c r="D5" s="63"/>
      <c r="E5" s="63"/>
      <c r="F5" s="64"/>
      <c r="G5" s="64"/>
      <c r="H5" s="65">
        <v>3</v>
      </c>
      <c r="I5" s="65">
        <v>3</v>
      </c>
      <c r="J5" s="66">
        <v>4</v>
      </c>
      <c r="K5" s="66"/>
      <c r="L5" s="65"/>
      <c r="M5" s="65"/>
    </row>
    <row r="6" spans="1:13" ht="15">
      <c r="A6" s="36" t="s">
        <v>33</v>
      </c>
      <c r="B6" s="36" t="s">
        <v>119</v>
      </c>
      <c r="C6" s="62">
        <f t="shared" si="0"/>
        <v>8</v>
      </c>
      <c r="D6" s="63">
        <v>1</v>
      </c>
      <c r="E6" s="63">
        <v>3</v>
      </c>
      <c r="F6" s="64">
        <v>2</v>
      </c>
      <c r="G6" s="64">
        <v>2</v>
      </c>
      <c r="H6" s="65"/>
      <c r="I6" s="65"/>
      <c r="J6" s="66"/>
      <c r="K6" s="66"/>
      <c r="L6" s="65"/>
      <c r="M6" s="65"/>
    </row>
    <row r="7" spans="1:13" ht="15">
      <c r="A7" s="36" t="s">
        <v>9</v>
      </c>
      <c r="B7" s="36" t="s">
        <v>42</v>
      </c>
      <c r="C7" s="62">
        <f t="shared" si="0"/>
        <v>7</v>
      </c>
      <c r="D7" s="63"/>
      <c r="E7" s="63"/>
      <c r="F7" s="64"/>
      <c r="G7" s="64"/>
      <c r="H7" s="65">
        <v>6</v>
      </c>
      <c r="I7" s="65">
        <v>1</v>
      </c>
      <c r="J7" s="66"/>
      <c r="K7" s="66"/>
      <c r="L7" s="65"/>
      <c r="M7" s="65"/>
    </row>
    <row r="8" spans="1:13" ht="15">
      <c r="A8" s="36" t="s">
        <v>218</v>
      </c>
      <c r="B8" s="36" t="s">
        <v>226</v>
      </c>
      <c r="C8" s="62">
        <f t="shared" si="0"/>
        <v>7</v>
      </c>
      <c r="D8" s="63"/>
      <c r="E8" s="63"/>
      <c r="F8" s="64">
        <v>2</v>
      </c>
      <c r="G8" s="64"/>
      <c r="H8" s="65">
        <v>3</v>
      </c>
      <c r="I8" s="65">
        <v>2</v>
      </c>
      <c r="J8" s="66"/>
      <c r="K8" s="66"/>
      <c r="L8" s="65"/>
      <c r="M8" s="65"/>
    </row>
    <row r="9" spans="1:13" ht="15">
      <c r="A9" s="36" t="s">
        <v>75</v>
      </c>
      <c r="B9" s="36" t="s">
        <v>46</v>
      </c>
      <c r="C9" s="62">
        <f t="shared" si="0"/>
        <v>6</v>
      </c>
      <c r="D9" s="63"/>
      <c r="E9" s="63"/>
      <c r="F9" s="64"/>
      <c r="G9" s="64"/>
      <c r="H9" s="65">
        <v>6</v>
      </c>
      <c r="I9" s="65"/>
      <c r="J9" s="66"/>
      <c r="K9" s="66"/>
      <c r="L9" s="65"/>
      <c r="M9" s="65"/>
    </row>
    <row r="10" spans="1:13" ht="15">
      <c r="A10" s="36" t="s">
        <v>188</v>
      </c>
      <c r="B10" s="36" t="s">
        <v>189</v>
      </c>
      <c r="C10" s="62">
        <f t="shared" si="0"/>
        <v>6</v>
      </c>
      <c r="D10" s="63"/>
      <c r="E10" s="63"/>
      <c r="F10" s="64"/>
      <c r="G10" s="64"/>
      <c r="H10" s="65">
        <v>6</v>
      </c>
      <c r="I10" s="65"/>
      <c r="J10" s="66"/>
      <c r="K10" s="66"/>
      <c r="L10" s="65"/>
      <c r="M10" s="65"/>
    </row>
    <row r="11" spans="1:13" ht="15">
      <c r="A11" s="36" t="s">
        <v>83</v>
      </c>
      <c r="B11" s="76" t="s">
        <v>116</v>
      </c>
      <c r="C11" s="62">
        <f t="shared" si="0"/>
        <v>5</v>
      </c>
      <c r="D11" s="63"/>
      <c r="E11" s="63"/>
      <c r="F11" s="64">
        <v>4</v>
      </c>
      <c r="G11" s="64">
        <v>1</v>
      </c>
      <c r="H11" s="65"/>
      <c r="I11" s="65"/>
      <c r="J11" s="66"/>
      <c r="K11" s="66"/>
      <c r="L11" s="65"/>
      <c r="M11" s="65"/>
    </row>
    <row r="12" spans="1:13" ht="15">
      <c r="A12" s="36" t="s">
        <v>180</v>
      </c>
      <c r="B12" s="76" t="s">
        <v>184</v>
      </c>
      <c r="C12" s="62">
        <f t="shared" si="0"/>
        <v>5</v>
      </c>
      <c r="D12" s="63">
        <v>2</v>
      </c>
      <c r="E12" s="63">
        <v>3</v>
      </c>
      <c r="F12" s="64"/>
      <c r="G12" s="64"/>
      <c r="H12" s="65"/>
      <c r="I12" s="65"/>
      <c r="J12" s="66"/>
      <c r="K12" s="66"/>
      <c r="L12" s="65"/>
      <c r="M12" s="65"/>
    </row>
    <row r="13" spans="1:13" ht="15">
      <c r="A13" s="36" t="s">
        <v>109</v>
      </c>
      <c r="B13" s="36" t="s">
        <v>56</v>
      </c>
      <c r="C13" s="62">
        <f t="shared" si="0"/>
        <v>5</v>
      </c>
      <c r="D13" s="63"/>
      <c r="E13" s="63"/>
      <c r="F13" s="64"/>
      <c r="G13" s="64"/>
      <c r="H13" s="65"/>
      <c r="I13" s="65"/>
      <c r="J13" s="66"/>
      <c r="K13" s="66"/>
      <c r="L13" s="65">
        <v>5</v>
      </c>
      <c r="M13" s="65"/>
    </row>
    <row r="14" spans="1:13" ht="15">
      <c r="A14" s="36" t="s">
        <v>80</v>
      </c>
      <c r="B14" s="36" t="s">
        <v>53</v>
      </c>
      <c r="C14" s="62">
        <f t="shared" si="0"/>
        <v>3</v>
      </c>
      <c r="D14" s="63"/>
      <c r="E14" s="63"/>
      <c r="F14" s="64"/>
      <c r="G14" s="64"/>
      <c r="H14" s="65">
        <v>3</v>
      </c>
      <c r="I14" s="65"/>
      <c r="J14" s="66"/>
      <c r="K14" s="66"/>
      <c r="L14" s="65"/>
      <c r="M14" s="65"/>
    </row>
    <row r="15" spans="1:13" ht="15">
      <c r="A15" s="36" t="s">
        <v>158</v>
      </c>
      <c r="B15" s="36" t="s">
        <v>159</v>
      </c>
      <c r="C15" s="62">
        <f t="shared" si="0"/>
        <v>3</v>
      </c>
      <c r="D15" s="63"/>
      <c r="E15" s="63"/>
      <c r="F15" s="64"/>
      <c r="G15" s="64"/>
      <c r="H15" s="65">
        <v>3</v>
      </c>
      <c r="I15" s="65"/>
      <c r="J15" s="66"/>
      <c r="K15" s="66"/>
      <c r="L15" s="65"/>
      <c r="M15" s="65"/>
    </row>
    <row r="16" spans="1:13" ht="15">
      <c r="A16" s="36" t="s">
        <v>84</v>
      </c>
      <c r="B16" s="36" t="s">
        <v>58</v>
      </c>
      <c r="C16" s="62">
        <f t="shared" si="0"/>
        <v>3</v>
      </c>
      <c r="D16" s="63">
        <v>1</v>
      </c>
      <c r="E16" s="63"/>
      <c r="F16" s="64">
        <v>2</v>
      </c>
      <c r="G16" s="64"/>
      <c r="H16" s="65"/>
      <c r="I16" s="65"/>
      <c r="J16" s="66"/>
      <c r="K16" s="66"/>
      <c r="L16" s="65"/>
      <c r="M16" s="65"/>
    </row>
    <row r="17" spans="1:13" ht="15">
      <c r="A17" s="36" t="s">
        <v>34</v>
      </c>
      <c r="B17" s="36" t="s">
        <v>191</v>
      </c>
      <c r="C17" s="62">
        <f t="shared" si="0"/>
        <v>3</v>
      </c>
      <c r="D17" s="63">
        <v>2</v>
      </c>
      <c r="E17" s="63">
        <v>1</v>
      </c>
      <c r="F17" s="64"/>
      <c r="G17" s="64"/>
      <c r="H17" s="65"/>
      <c r="I17" s="65"/>
      <c r="J17" s="66"/>
      <c r="K17" s="66"/>
      <c r="L17" s="65"/>
      <c r="M17" s="65"/>
    </row>
    <row r="18" spans="1:13" ht="15">
      <c r="A18" s="36" t="s">
        <v>74</v>
      </c>
      <c r="B18" s="36" t="s">
        <v>121</v>
      </c>
      <c r="C18" s="62">
        <f t="shared" si="0"/>
        <v>2</v>
      </c>
      <c r="D18" s="63"/>
      <c r="E18" s="63"/>
      <c r="F18" s="64">
        <v>2</v>
      </c>
      <c r="G18" s="64"/>
      <c r="H18" s="65"/>
      <c r="I18" s="65"/>
      <c r="J18" s="66"/>
      <c r="K18" s="66"/>
      <c r="L18" s="65"/>
      <c r="M18" s="65"/>
    </row>
    <row r="19" spans="1:13" ht="15">
      <c r="A19" s="36" t="s">
        <v>270</v>
      </c>
      <c r="B19" s="36" t="s">
        <v>271</v>
      </c>
      <c r="C19" s="62">
        <f t="shared" si="0"/>
        <v>2</v>
      </c>
      <c r="D19" s="63">
        <v>2</v>
      </c>
      <c r="E19" s="63"/>
      <c r="F19" s="64"/>
      <c r="G19" s="64"/>
      <c r="H19" s="65"/>
      <c r="I19" s="65"/>
      <c r="J19" s="66"/>
      <c r="K19" s="66"/>
      <c r="L19" s="65"/>
      <c r="M19" s="65"/>
    </row>
    <row r="20" spans="1:13" ht="15">
      <c r="A20" s="36" t="s">
        <v>127</v>
      </c>
      <c r="B20" s="36" t="s">
        <v>128</v>
      </c>
      <c r="C20" s="62">
        <f t="shared" si="0"/>
        <v>2</v>
      </c>
      <c r="D20" s="63">
        <v>2</v>
      </c>
      <c r="E20" s="63"/>
      <c r="F20" s="64"/>
      <c r="G20" s="64"/>
      <c r="H20" s="65"/>
      <c r="I20" s="65"/>
      <c r="J20" s="66"/>
      <c r="K20" s="66"/>
      <c r="L20" s="65"/>
      <c r="M20" s="65"/>
    </row>
    <row r="21" spans="1:13" ht="15">
      <c r="A21" s="36" t="s">
        <v>127</v>
      </c>
      <c r="B21" s="36" t="s">
        <v>44</v>
      </c>
      <c r="C21" s="62">
        <f t="shared" si="0"/>
        <v>2</v>
      </c>
      <c r="D21" s="63">
        <v>1</v>
      </c>
      <c r="E21" s="63">
        <v>1</v>
      </c>
      <c r="F21" s="64"/>
      <c r="G21" s="64"/>
      <c r="H21" s="65"/>
      <c r="I21" s="65"/>
      <c r="J21" s="66"/>
      <c r="K21" s="66"/>
      <c r="L21" s="65"/>
      <c r="M21" s="65"/>
    </row>
    <row r="22" spans="1:13" ht="15">
      <c r="A22" s="36" t="s">
        <v>81</v>
      </c>
      <c r="B22" s="36" t="s">
        <v>54</v>
      </c>
      <c r="C22" s="62">
        <f t="shared" si="0"/>
        <v>1</v>
      </c>
      <c r="D22" s="63">
        <v>1</v>
      </c>
      <c r="E22" s="63"/>
      <c r="F22" s="64"/>
      <c r="G22" s="64"/>
      <c r="H22" s="65"/>
      <c r="I22" s="65"/>
      <c r="J22" s="66"/>
      <c r="K22" s="66"/>
      <c r="L22" s="65"/>
      <c r="M22" s="65"/>
    </row>
    <row r="23" spans="1:13" ht="15">
      <c r="A23" s="36" t="s">
        <v>90</v>
      </c>
      <c r="B23" s="36" t="s">
        <v>67</v>
      </c>
      <c r="C23" s="62">
        <f t="shared" si="0"/>
        <v>1</v>
      </c>
      <c r="D23" s="63">
        <v>1</v>
      </c>
      <c r="E23" s="63"/>
      <c r="F23" s="64"/>
      <c r="G23" s="64"/>
      <c r="H23" s="65"/>
      <c r="I23" s="65"/>
      <c r="J23" s="66"/>
      <c r="K23" s="66"/>
      <c r="L23" s="65"/>
      <c r="M23" s="65"/>
    </row>
    <row r="24" spans="1:13" ht="15">
      <c r="A24" s="36" t="s">
        <v>273</v>
      </c>
      <c r="B24" s="36" t="s">
        <v>274</v>
      </c>
      <c r="C24" s="62">
        <f t="shared" si="0"/>
        <v>1</v>
      </c>
      <c r="D24" s="63">
        <v>1</v>
      </c>
      <c r="E24" s="63"/>
      <c r="F24" s="64"/>
      <c r="G24" s="64"/>
      <c r="H24" s="65"/>
      <c r="I24" s="65"/>
      <c r="J24" s="66"/>
      <c r="K24" s="66"/>
      <c r="L24" s="65"/>
      <c r="M24" s="65"/>
    </row>
    <row r="25" spans="1:13" ht="15">
      <c r="A25" s="36" t="s">
        <v>195</v>
      </c>
      <c r="B25" s="36" t="s">
        <v>196</v>
      </c>
      <c r="C25" s="62">
        <f t="shared" si="0"/>
        <v>1</v>
      </c>
      <c r="D25" s="63">
        <v>1</v>
      </c>
      <c r="E25" s="63"/>
      <c r="F25" s="64"/>
      <c r="G25" s="64"/>
      <c r="H25" s="65"/>
      <c r="I25" s="65"/>
      <c r="J25" s="66"/>
      <c r="K25" s="66"/>
      <c r="L25" s="65"/>
      <c r="M25" s="65"/>
    </row>
    <row r="26" spans="1:13" ht="15">
      <c r="A26" s="36" t="s">
        <v>264</v>
      </c>
      <c r="B26" s="36" t="s">
        <v>219</v>
      </c>
      <c r="C26" s="62">
        <f t="shared" si="0"/>
        <v>1</v>
      </c>
      <c r="D26" s="63">
        <v>1</v>
      </c>
      <c r="E26" s="63"/>
      <c r="F26" s="64"/>
      <c r="G26" s="64"/>
      <c r="H26" s="65"/>
      <c r="I26" s="65"/>
      <c r="J26" s="66"/>
      <c r="K26" s="66"/>
      <c r="L26" s="65"/>
      <c r="M26" s="65"/>
    </row>
    <row r="27" spans="1:13" ht="15">
      <c r="A27" s="36" t="s">
        <v>297</v>
      </c>
      <c r="B27" s="36" t="s">
        <v>246</v>
      </c>
      <c r="C27" s="62">
        <f t="shared" si="0"/>
        <v>1</v>
      </c>
      <c r="D27" s="63">
        <v>1</v>
      </c>
      <c r="E27" s="63"/>
      <c r="F27" s="64"/>
      <c r="G27" s="64"/>
      <c r="H27" s="65"/>
      <c r="I27" s="65"/>
      <c r="J27" s="66"/>
      <c r="K27" s="66"/>
      <c r="L27" s="65"/>
      <c r="M27" s="65"/>
    </row>
    <row r="28" spans="1:13" ht="15">
      <c r="A28" s="36" t="s">
        <v>298</v>
      </c>
      <c r="B28" s="36" t="s">
        <v>299</v>
      </c>
      <c r="C28" s="62">
        <f t="shared" si="0"/>
        <v>1</v>
      </c>
      <c r="D28" s="63">
        <v>1</v>
      </c>
      <c r="E28" s="63"/>
      <c r="F28" s="64"/>
      <c r="G28" s="64"/>
      <c r="H28" s="65"/>
      <c r="I28" s="65"/>
      <c r="J28" s="66"/>
      <c r="K28" s="66"/>
      <c r="L28" s="65"/>
      <c r="M28" s="65"/>
    </row>
    <row r="29" spans="1:13" ht="15" hidden="1">
      <c r="A29" s="36" t="s">
        <v>34</v>
      </c>
      <c r="B29" s="36" t="s">
        <v>59</v>
      </c>
      <c r="C29" s="62">
        <f t="shared" si="0"/>
        <v>0</v>
      </c>
      <c r="D29" s="63"/>
      <c r="E29" s="63"/>
      <c r="F29" s="64"/>
      <c r="G29" s="64"/>
      <c r="H29" s="65"/>
      <c r="I29" s="65"/>
      <c r="J29" s="66"/>
      <c r="K29" s="66"/>
      <c r="L29" s="65"/>
      <c r="M29" s="65"/>
    </row>
    <row r="30" spans="1:13" ht="15" hidden="1">
      <c r="A30" s="36" t="s">
        <v>78</v>
      </c>
      <c r="B30" s="76" t="s">
        <v>112</v>
      </c>
      <c r="C30" s="62">
        <f t="shared" si="0"/>
        <v>0</v>
      </c>
      <c r="D30" s="63"/>
      <c r="E30" s="63"/>
      <c r="F30" s="64"/>
      <c r="G30" s="64"/>
      <c r="H30" s="65"/>
      <c r="I30" s="65"/>
      <c r="J30" s="66"/>
      <c r="K30" s="66"/>
      <c r="L30" s="65"/>
      <c r="M30" s="65"/>
    </row>
    <row r="31" spans="1:13" ht="15" hidden="1">
      <c r="A31" s="36" t="s">
        <v>134</v>
      </c>
      <c r="B31" s="36" t="s">
        <v>135</v>
      </c>
      <c r="C31" s="62">
        <f t="shared" si="0"/>
        <v>0</v>
      </c>
      <c r="D31" s="63"/>
      <c r="E31" s="63"/>
      <c r="F31" s="64"/>
      <c r="G31" s="64"/>
      <c r="H31" s="65"/>
      <c r="I31" s="65"/>
      <c r="J31" s="66"/>
      <c r="K31" s="66"/>
      <c r="L31" s="65"/>
      <c r="M31" s="65"/>
    </row>
    <row r="32" spans="1:13" ht="15" hidden="1">
      <c r="A32" s="36" t="s">
        <v>250</v>
      </c>
      <c r="B32" s="36" t="s">
        <v>251</v>
      </c>
      <c r="C32" s="62">
        <f t="shared" si="0"/>
        <v>0</v>
      </c>
      <c r="D32" s="63"/>
      <c r="E32" s="63"/>
      <c r="F32" s="64"/>
      <c r="G32" s="64"/>
      <c r="H32" s="65"/>
      <c r="I32" s="65"/>
      <c r="J32" s="66"/>
      <c r="K32" s="66"/>
      <c r="L32" s="65"/>
      <c r="M32" s="65"/>
    </row>
    <row r="33" spans="1:13" ht="15" hidden="1">
      <c r="A33" s="36" t="s">
        <v>86</v>
      </c>
      <c r="B33" s="36" t="s">
        <v>61</v>
      </c>
      <c r="C33" s="62">
        <f t="shared" si="0"/>
        <v>0</v>
      </c>
      <c r="D33" s="63"/>
      <c r="E33" s="63"/>
      <c r="F33" s="64"/>
      <c r="G33" s="64"/>
      <c r="H33" s="65"/>
      <c r="I33" s="65"/>
      <c r="J33" s="66"/>
      <c r="K33" s="66"/>
      <c r="L33" s="65"/>
      <c r="M33" s="65"/>
    </row>
    <row r="34" spans="1:13" ht="15" hidden="1">
      <c r="A34" s="36" t="s">
        <v>6</v>
      </c>
      <c r="B34" s="36" t="s">
        <v>63</v>
      </c>
      <c r="C34" s="62">
        <f t="shared" si="0"/>
        <v>0</v>
      </c>
      <c r="D34" s="63"/>
      <c r="E34" s="63"/>
      <c r="F34" s="64"/>
      <c r="G34" s="64"/>
      <c r="H34" s="65"/>
      <c r="I34" s="65"/>
      <c r="J34" s="66"/>
      <c r="K34" s="66"/>
      <c r="L34" s="65"/>
      <c r="M34" s="65"/>
    </row>
    <row r="35" spans="1:13" ht="15" hidden="1">
      <c r="A35" s="36" t="s">
        <v>133</v>
      </c>
      <c r="B35" s="36" t="s">
        <v>175</v>
      </c>
      <c r="C35" s="62">
        <f t="shared" si="0"/>
        <v>0</v>
      </c>
      <c r="D35" s="63"/>
      <c r="E35" s="63"/>
      <c r="F35" s="64"/>
      <c r="G35" s="64"/>
      <c r="H35" s="65"/>
      <c r="I35" s="65"/>
      <c r="J35" s="66"/>
      <c r="K35" s="66"/>
      <c r="L35" s="65"/>
      <c r="M35" s="65"/>
    </row>
    <row r="36" spans="1:13" ht="15" hidden="1">
      <c r="A36" s="36" t="s">
        <v>139</v>
      </c>
      <c r="B36" s="36" t="s">
        <v>178</v>
      </c>
      <c r="C36" s="62">
        <f aca="true" t="shared" si="1" ref="C36:C67">SUM(D36:M36)</f>
        <v>0</v>
      </c>
      <c r="D36" s="63"/>
      <c r="E36" s="63"/>
      <c r="F36" s="64"/>
      <c r="G36" s="64"/>
      <c r="H36" s="65"/>
      <c r="I36" s="65"/>
      <c r="J36" s="66"/>
      <c r="K36" s="66"/>
      <c r="L36" s="65"/>
      <c r="M36" s="65"/>
    </row>
    <row r="37" spans="1:13" ht="15" hidden="1">
      <c r="A37" s="36" t="s">
        <v>113</v>
      </c>
      <c r="B37" s="36" t="s">
        <v>114</v>
      </c>
      <c r="C37" s="62">
        <f t="shared" si="1"/>
        <v>0</v>
      </c>
      <c r="D37" s="63"/>
      <c r="E37" s="63"/>
      <c r="F37" s="64"/>
      <c r="G37" s="64"/>
      <c r="H37" s="65"/>
      <c r="I37" s="65"/>
      <c r="J37" s="66"/>
      <c r="K37" s="66"/>
      <c r="L37" s="65"/>
      <c r="M37" s="65"/>
    </row>
    <row r="38" spans="1:13" ht="15" hidden="1">
      <c r="A38" s="36" t="s">
        <v>110</v>
      </c>
      <c r="B38" s="36" t="s">
        <v>276</v>
      </c>
      <c r="C38" s="62">
        <f t="shared" si="1"/>
        <v>0</v>
      </c>
      <c r="D38" s="63"/>
      <c r="E38" s="63"/>
      <c r="F38" s="64"/>
      <c r="G38" s="64"/>
      <c r="H38" s="65"/>
      <c r="I38" s="65"/>
      <c r="J38" s="66"/>
      <c r="K38" s="66"/>
      <c r="L38" s="65"/>
      <c r="M38" s="65"/>
    </row>
    <row r="39" spans="1:13" ht="15" hidden="1">
      <c r="A39" s="36" t="s">
        <v>33</v>
      </c>
      <c r="B39" s="36" t="s">
        <v>281</v>
      </c>
      <c r="C39" s="62">
        <f t="shared" si="1"/>
        <v>0</v>
      </c>
      <c r="D39" s="63"/>
      <c r="E39" s="63"/>
      <c r="F39" s="64"/>
      <c r="G39" s="64"/>
      <c r="H39" s="65"/>
      <c r="I39" s="65"/>
      <c r="J39" s="66"/>
      <c r="K39" s="66"/>
      <c r="L39" s="65"/>
      <c r="M39" s="65"/>
    </row>
    <row r="40" spans="1:13" ht="15" hidden="1">
      <c r="A40" s="36" t="s">
        <v>142</v>
      </c>
      <c r="B40" s="36" t="s">
        <v>143</v>
      </c>
      <c r="C40" s="62">
        <f t="shared" si="1"/>
        <v>0</v>
      </c>
      <c r="D40" s="63"/>
      <c r="E40" s="63"/>
      <c r="F40" s="64"/>
      <c r="G40" s="64"/>
      <c r="H40" s="65"/>
      <c r="I40" s="65"/>
      <c r="J40" s="66"/>
      <c r="K40" s="66"/>
      <c r="L40" s="65"/>
      <c r="M40" s="65"/>
    </row>
    <row r="41" spans="1:13" ht="15" hidden="1">
      <c r="A41" s="36" t="s">
        <v>284</v>
      </c>
      <c r="B41" s="36" t="s">
        <v>285</v>
      </c>
      <c r="C41" s="62">
        <f t="shared" si="1"/>
        <v>0</v>
      </c>
      <c r="D41" s="63"/>
      <c r="E41" s="63"/>
      <c r="F41" s="64"/>
      <c r="G41" s="64"/>
      <c r="H41" s="65"/>
      <c r="I41" s="65"/>
      <c r="J41" s="66"/>
      <c r="K41" s="66"/>
      <c r="L41" s="65"/>
      <c r="M41" s="65"/>
    </row>
    <row r="42" spans="1:13" ht="15" hidden="1">
      <c r="A42" s="36" t="s">
        <v>87</v>
      </c>
      <c r="B42" s="36" t="s">
        <v>62</v>
      </c>
      <c r="C42" s="62">
        <f t="shared" si="1"/>
        <v>0</v>
      </c>
      <c r="D42" s="63"/>
      <c r="E42" s="63"/>
      <c r="F42" s="64"/>
      <c r="G42" s="64"/>
      <c r="H42" s="65"/>
      <c r="I42" s="73"/>
      <c r="J42" s="66"/>
      <c r="K42" s="66"/>
      <c r="L42" s="65"/>
      <c r="M42" s="73"/>
    </row>
    <row r="43" spans="1:13" ht="15" hidden="1">
      <c r="A43" s="36" t="s">
        <v>147</v>
      </c>
      <c r="B43" s="36" t="s">
        <v>261</v>
      </c>
      <c r="C43" s="62">
        <f t="shared" si="1"/>
        <v>0</v>
      </c>
      <c r="D43" s="63"/>
      <c r="E43" s="63"/>
      <c r="F43" s="64"/>
      <c r="G43" s="64"/>
      <c r="H43" s="65"/>
      <c r="I43" s="65"/>
      <c r="J43" s="66"/>
      <c r="K43" s="66"/>
      <c r="L43" s="65"/>
      <c r="M43" s="65"/>
    </row>
    <row r="44" spans="1:13" ht="15" hidden="1">
      <c r="A44" s="36" t="s">
        <v>283</v>
      </c>
      <c r="B44" s="36" t="s">
        <v>282</v>
      </c>
      <c r="C44" s="62">
        <f t="shared" si="1"/>
        <v>0</v>
      </c>
      <c r="D44" s="63"/>
      <c r="E44" s="63"/>
      <c r="F44" s="64"/>
      <c r="G44" s="64"/>
      <c r="H44" s="65"/>
      <c r="I44" s="65"/>
      <c r="J44" s="66"/>
      <c r="K44" s="66"/>
      <c r="L44" s="65"/>
      <c r="M44" s="65"/>
    </row>
    <row r="45" spans="1:13" ht="15" hidden="1">
      <c r="A45" s="36" t="s">
        <v>79</v>
      </c>
      <c r="B45" s="36" t="s">
        <v>51</v>
      </c>
      <c r="C45" s="62">
        <f t="shared" si="1"/>
        <v>0</v>
      </c>
      <c r="D45" s="63"/>
      <c r="E45" s="63"/>
      <c r="F45" s="64"/>
      <c r="G45" s="64"/>
      <c r="H45" s="65"/>
      <c r="I45" s="65"/>
      <c r="J45" s="66"/>
      <c r="K45" s="66"/>
      <c r="L45" s="65"/>
      <c r="M45" s="65"/>
    </row>
    <row r="46" spans="1:13" ht="15" hidden="1">
      <c r="A46" s="36" t="s">
        <v>152</v>
      </c>
      <c r="B46" s="76" t="s">
        <v>176</v>
      </c>
      <c r="C46" s="62">
        <f t="shared" si="1"/>
        <v>0</v>
      </c>
      <c r="D46" s="63"/>
      <c r="E46" s="63"/>
      <c r="F46" s="64"/>
      <c r="G46" s="64"/>
      <c r="H46" s="65"/>
      <c r="I46" s="65"/>
      <c r="J46" s="66"/>
      <c r="K46" s="66"/>
      <c r="L46" s="65"/>
      <c r="M46" s="65"/>
    </row>
    <row r="47" spans="1:13" ht="15" hidden="1">
      <c r="A47" s="36" t="s">
        <v>136</v>
      </c>
      <c r="B47" s="36" t="s">
        <v>174</v>
      </c>
      <c r="C47" s="62">
        <f t="shared" si="1"/>
        <v>0</v>
      </c>
      <c r="D47" s="63"/>
      <c r="E47" s="63"/>
      <c r="F47" s="64"/>
      <c r="G47" s="64"/>
      <c r="H47" s="65"/>
      <c r="I47" s="65"/>
      <c r="J47" s="66"/>
      <c r="K47" s="66"/>
      <c r="L47" s="65"/>
      <c r="M47" s="65"/>
    </row>
    <row r="48" spans="1:13" ht="15" hidden="1">
      <c r="A48" s="36" t="s">
        <v>129</v>
      </c>
      <c r="B48" s="36" t="s">
        <v>179</v>
      </c>
      <c r="C48" s="62">
        <f t="shared" si="1"/>
        <v>0</v>
      </c>
      <c r="D48" s="63"/>
      <c r="E48" s="63"/>
      <c r="F48" s="64"/>
      <c r="G48" s="64"/>
      <c r="H48" s="65"/>
      <c r="I48" s="65"/>
      <c r="J48" s="66"/>
      <c r="K48" s="66"/>
      <c r="L48" s="65"/>
      <c r="M48" s="65"/>
    </row>
    <row r="49" spans="1:13" ht="15" hidden="1">
      <c r="A49" s="36" t="s">
        <v>216</v>
      </c>
      <c r="B49" s="36" t="s">
        <v>217</v>
      </c>
      <c r="C49" s="62">
        <f t="shared" si="1"/>
        <v>0</v>
      </c>
      <c r="D49" s="63"/>
      <c r="E49" s="63"/>
      <c r="F49" s="64"/>
      <c r="G49" s="64"/>
      <c r="H49" s="65"/>
      <c r="I49" s="65"/>
      <c r="J49" s="66"/>
      <c r="K49" s="66"/>
      <c r="L49" s="65"/>
      <c r="M49" s="65"/>
    </row>
    <row r="50" spans="1:13" ht="15" hidden="1">
      <c r="A50" s="36" t="s">
        <v>161</v>
      </c>
      <c r="B50" s="36" t="s">
        <v>182</v>
      </c>
      <c r="C50" s="62">
        <f t="shared" si="1"/>
        <v>0</v>
      </c>
      <c r="D50" s="63"/>
      <c r="E50" s="63"/>
      <c r="F50" s="64"/>
      <c r="G50" s="64"/>
      <c r="H50" s="65"/>
      <c r="I50" s="65"/>
      <c r="J50" s="66"/>
      <c r="K50" s="66"/>
      <c r="L50" s="65"/>
      <c r="M50" s="65"/>
    </row>
    <row r="51" spans="1:13" ht="15" hidden="1">
      <c r="A51" s="36" t="s">
        <v>272</v>
      </c>
      <c r="B51" s="36" t="s">
        <v>181</v>
      </c>
      <c r="C51" s="62">
        <f t="shared" si="1"/>
        <v>0</v>
      </c>
      <c r="D51" s="63"/>
      <c r="E51" s="63"/>
      <c r="F51" s="64"/>
      <c r="G51" s="64"/>
      <c r="H51" s="65"/>
      <c r="I51" s="65"/>
      <c r="J51" s="66"/>
      <c r="K51" s="66"/>
      <c r="L51" s="65"/>
      <c r="M51" s="65"/>
    </row>
    <row r="52" spans="1:13" ht="15" hidden="1">
      <c r="A52" s="36" t="s">
        <v>147</v>
      </c>
      <c r="B52" s="36" t="s">
        <v>183</v>
      </c>
      <c r="C52" s="62">
        <f t="shared" si="1"/>
        <v>0</v>
      </c>
      <c r="D52" s="63"/>
      <c r="E52" s="63"/>
      <c r="F52" s="64"/>
      <c r="G52" s="64"/>
      <c r="H52" s="65"/>
      <c r="I52" s="65"/>
      <c r="J52" s="66"/>
      <c r="K52" s="66"/>
      <c r="L52" s="65"/>
      <c r="M52" s="65"/>
    </row>
    <row r="53" spans="1:13" ht="15" hidden="1">
      <c r="A53" s="36" t="s">
        <v>137</v>
      </c>
      <c r="B53" s="36" t="s">
        <v>177</v>
      </c>
      <c r="C53" s="62">
        <f t="shared" si="1"/>
        <v>0</v>
      </c>
      <c r="D53" s="63"/>
      <c r="E53" s="63"/>
      <c r="F53" s="64"/>
      <c r="G53" s="64"/>
      <c r="H53" s="65"/>
      <c r="I53" s="65"/>
      <c r="J53" s="66"/>
      <c r="K53" s="66"/>
      <c r="L53" s="65"/>
      <c r="M53" s="65"/>
    </row>
    <row r="54" spans="1:13" ht="15" hidden="1">
      <c r="A54" s="36" t="s">
        <v>229</v>
      </c>
      <c r="B54" s="36" t="s">
        <v>230</v>
      </c>
      <c r="C54" s="62">
        <f t="shared" si="1"/>
        <v>0</v>
      </c>
      <c r="D54" s="63"/>
      <c r="E54" s="63"/>
      <c r="F54" s="64"/>
      <c r="G54" s="64"/>
      <c r="H54" s="65"/>
      <c r="I54" s="65"/>
      <c r="J54" s="66"/>
      <c r="K54" s="66"/>
      <c r="L54" s="65"/>
      <c r="M54" s="65"/>
    </row>
    <row r="55" spans="1:13" ht="15" hidden="1">
      <c r="A55" s="36" t="s">
        <v>256</v>
      </c>
      <c r="B55" s="36" t="s">
        <v>257</v>
      </c>
      <c r="C55" s="62">
        <f t="shared" si="1"/>
        <v>0</v>
      </c>
      <c r="D55" s="63"/>
      <c r="E55" s="63"/>
      <c r="F55" s="64"/>
      <c r="G55" s="64"/>
      <c r="H55" s="65"/>
      <c r="I55" s="65"/>
      <c r="J55" s="66"/>
      <c r="K55" s="66"/>
      <c r="L55" s="65"/>
      <c r="M55" s="65"/>
    </row>
    <row r="56" spans="1:13" ht="15" hidden="1">
      <c r="A56" s="36" t="s">
        <v>82</v>
      </c>
      <c r="B56" s="36" t="s">
        <v>55</v>
      </c>
      <c r="C56" s="62">
        <f t="shared" si="1"/>
        <v>0</v>
      </c>
      <c r="D56" s="63"/>
      <c r="E56" s="63"/>
      <c r="F56" s="64"/>
      <c r="G56" s="64"/>
      <c r="H56" s="65"/>
      <c r="I56" s="65"/>
      <c r="J56" s="66"/>
      <c r="K56" s="74"/>
      <c r="L56" s="65"/>
      <c r="M56" s="65"/>
    </row>
    <row r="57" spans="1:13" ht="15" hidden="1">
      <c r="A57" s="36" t="s">
        <v>227</v>
      </c>
      <c r="B57" s="36" t="s">
        <v>228</v>
      </c>
      <c r="C57" s="62">
        <f t="shared" si="1"/>
        <v>0</v>
      </c>
      <c r="D57" s="63"/>
      <c r="E57" s="63"/>
      <c r="F57" s="64"/>
      <c r="G57" s="64"/>
      <c r="H57" s="65"/>
      <c r="I57" s="65"/>
      <c r="J57" s="66"/>
      <c r="K57" s="66"/>
      <c r="L57" s="65"/>
      <c r="M57" s="65"/>
    </row>
    <row r="58" spans="1:13" ht="15" hidden="1">
      <c r="A58" s="36" t="s">
        <v>258</v>
      </c>
      <c r="B58" s="36" t="s">
        <v>259</v>
      </c>
      <c r="C58" s="62">
        <f t="shared" si="1"/>
        <v>0</v>
      </c>
      <c r="D58" s="63"/>
      <c r="E58" s="63"/>
      <c r="F58" s="64"/>
      <c r="G58" s="64"/>
      <c r="H58" s="65"/>
      <c r="I58" s="65"/>
      <c r="J58" s="66"/>
      <c r="K58" s="66"/>
      <c r="L58" s="65"/>
      <c r="M58" s="65"/>
    </row>
    <row r="59" spans="1:13" ht="15" hidden="1">
      <c r="A59" s="36" t="s">
        <v>86</v>
      </c>
      <c r="B59" s="36" t="s">
        <v>192</v>
      </c>
      <c r="C59" s="62">
        <f t="shared" si="1"/>
        <v>0</v>
      </c>
      <c r="D59" s="63"/>
      <c r="E59" s="63"/>
      <c r="F59" s="64"/>
      <c r="G59" s="64"/>
      <c r="H59" s="65"/>
      <c r="I59" s="65"/>
      <c r="J59" s="66"/>
      <c r="K59" s="66"/>
      <c r="L59" s="65"/>
      <c r="M59" s="65"/>
    </row>
    <row r="60" spans="1:13" ht="15" hidden="1">
      <c r="A60" s="36" t="s">
        <v>117</v>
      </c>
      <c r="B60" s="36" t="s">
        <v>118</v>
      </c>
      <c r="C60" s="62">
        <f t="shared" si="1"/>
        <v>0</v>
      </c>
      <c r="D60" s="63"/>
      <c r="E60" s="63"/>
      <c r="F60" s="64"/>
      <c r="G60" s="64"/>
      <c r="H60" s="65"/>
      <c r="I60" s="65"/>
      <c r="J60" s="66"/>
      <c r="K60" s="66"/>
      <c r="L60" s="65"/>
      <c r="M60" s="65"/>
    </row>
    <row r="61" spans="1:13" ht="15" hidden="1">
      <c r="A61" s="36" t="s">
        <v>145</v>
      </c>
      <c r="B61" s="36" t="s">
        <v>146</v>
      </c>
      <c r="C61" s="62">
        <f t="shared" si="1"/>
        <v>0</v>
      </c>
      <c r="D61" s="63"/>
      <c r="E61" s="63"/>
      <c r="F61" s="64"/>
      <c r="G61" s="64"/>
      <c r="H61" s="65"/>
      <c r="I61" s="65"/>
      <c r="J61" s="66"/>
      <c r="K61" s="66"/>
      <c r="L61" s="65"/>
      <c r="M61" s="65"/>
    </row>
    <row r="62" spans="1:13" ht="15" hidden="1">
      <c r="A62" s="36" t="s">
        <v>180</v>
      </c>
      <c r="B62" s="76" t="s">
        <v>181</v>
      </c>
      <c r="C62" s="62">
        <f t="shared" si="1"/>
        <v>0</v>
      </c>
      <c r="D62" s="63"/>
      <c r="E62" s="63"/>
      <c r="F62" s="64"/>
      <c r="G62" s="64"/>
      <c r="H62" s="65"/>
      <c r="I62" s="65"/>
      <c r="J62" s="66"/>
      <c r="K62" s="66"/>
      <c r="L62" s="65"/>
      <c r="M62" s="65"/>
    </row>
    <row r="63" spans="1:13" ht="15" hidden="1">
      <c r="A63" s="36" t="s">
        <v>73</v>
      </c>
      <c r="B63" s="36" t="s">
        <v>45</v>
      </c>
      <c r="C63" s="62">
        <f t="shared" si="1"/>
        <v>0</v>
      </c>
      <c r="D63" s="63"/>
      <c r="E63" s="63"/>
      <c r="F63" s="64"/>
      <c r="G63" s="64"/>
      <c r="H63" s="65"/>
      <c r="I63" s="65"/>
      <c r="J63" s="66"/>
      <c r="K63" s="66"/>
      <c r="L63" s="65"/>
      <c r="M63" s="65"/>
    </row>
    <row r="64" spans="1:13" ht="15" hidden="1">
      <c r="A64" s="36" t="s">
        <v>69</v>
      </c>
      <c r="B64" s="36" t="s">
        <v>40</v>
      </c>
      <c r="C64" s="62">
        <f t="shared" si="1"/>
        <v>0</v>
      </c>
      <c r="D64" s="63"/>
      <c r="E64" s="63"/>
      <c r="F64" s="64"/>
      <c r="G64" s="64"/>
      <c r="H64" s="65"/>
      <c r="I64" s="65"/>
      <c r="J64" s="66"/>
      <c r="K64" s="66"/>
      <c r="L64" s="65"/>
      <c r="M64" s="65"/>
    </row>
    <row r="65" spans="1:13" ht="15" hidden="1">
      <c r="A65" s="36" t="s">
        <v>190</v>
      </c>
      <c r="B65" s="36" t="s">
        <v>118</v>
      </c>
      <c r="C65" s="62">
        <f t="shared" si="1"/>
        <v>0</v>
      </c>
      <c r="D65" s="63"/>
      <c r="E65" s="63"/>
      <c r="F65" s="64"/>
      <c r="G65" s="64"/>
      <c r="H65" s="65"/>
      <c r="I65" s="65"/>
      <c r="J65" s="66"/>
      <c r="K65" s="66"/>
      <c r="L65" s="65"/>
      <c r="M65" s="65"/>
    </row>
    <row r="66" spans="1:13" ht="15" hidden="1">
      <c r="A66" s="36" t="s">
        <v>193</v>
      </c>
      <c r="B66" s="36" t="s">
        <v>194</v>
      </c>
      <c r="C66" s="62">
        <f t="shared" si="1"/>
        <v>0</v>
      </c>
      <c r="D66" s="63"/>
      <c r="E66" s="63"/>
      <c r="F66" s="64"/>
      <c r="G66" s="64"/>
      <c r="H66" s="65"/>
      <c r="I66" s="65"/>
      <c r="J66" s="66"/>
      <c r="K66" s="66"/>
      <c r="L66" s="65"/>
      <c r="M66" s="65"/>
    </row>
    <row r="67" spans="1:13" ht="15" hidden="1">
      <c r="A67" s="36" t="s">
        <v>218</v>
      </c>
      <c r="B67" s="36" t="s">
        <v>219</v>
      </c>
      <c r="C67" s="62">
        <f t="shared" si="1"/>
        <v>0</v>
      </c>
      <c r="D67" s="63"/>
      <c r="E67" s="63"/>
      <c r="F67" s="64"/>
      <c r="G67" s="64"/>
      <c r="H67" s="65"/>
      <c r="I67" s="65"/>
      <c r="J67" s="66"/>
      <c r="K67" s="66"/>
      <c r="L67" s="65"/>
      <c r="M67" s="65"/>
    </row>
    <row r="68" spans="1:13" ht="15" hidden="1">
      <c r="A68" s="36" t="s">
        <v>120</v>
      </c>
      <c r="B68" s="36" t="s">
        <v>44</v>
      </c>
      <c r="C68" s="62">
        <f>SUM(D68:M68)</f>
        <v>0</v>
      </c>
      <c r="D68" s="63"/>
      <c r="E68" s="63"/>
      <c r="F68" s="64"/>
      <c r="G68" s="64"/>
      <c r="H68" s="65"/>
      <c r="I68" s="65"/>
      <c r="J68" s="66"/>
      <c r="K68" s="66"/>
      <c r="L68" s="65"/>
      <c r="M68" s="65"/>
    </row>
    <row r="69" spans="1:13" ht="15" hidden="1">
      <c r="A69" s="36" t="s">
        <v>231</v>
      </c>
      <c r="B69" s="36" t="s">
        <v>232</v>
      </c>
      <c r="C69" s="62">
        <f>SUM(D69:M69)</f>
        <v>0</v>
      </c>
      <c r="D69" s="63"/>
      <c r="E69" s="63"/>
      <c r="F69" s="64"/>
      <c r="G69" s="64"/>
      <c r="H69" s="65"/>
      <c r="I69" s="65"/>
      <c r="J69" s="66"/>
      <c r="K69" s="66"/>
      <c r="L69" s="65"/>
      <c r="M69" s="65"/>
    </row>
    <row r="70" spans="1:13" ht="15" hidden="1">
      <c r="A70" s="36" t="s">
        <v>233</v>
      </c>
      <c r="B70" s="36" t="s">
        <v>234</v>
      </c>
      <c r="C70" s="62">
        <f>SUM(D70:M70)</f>
        <v>0</v>
      </c>
      <c r="D70" s="63"/>
      <c r="E70" s="48"/>
      <c r="F70" s="64"/>
      <c r="G70" s="64"/>
      <c r="H70" s="65"/>
      <c r="I70" s="65"/>
      <c r="J70" s="66"/>
      <c r="K70" s="66"/>
      <c r="L70" s="65"/>
      <c r="M70" s="65"/>
    </row>
    <row r="71" spans="1:13" ht="15" hidden="1">
      <c r="A71" s="36" t="s">
        <v>245</v>
      </c>
      <c r="B71" s="36" t="s">
        <v>246</v>
      </c>
      <c r="C71" s="62">
        <f>SUM(D71:M71)</f>
        <v>0</v>
      </c>
      <c r="D71" s="63"/>
      <c r="E71" s="63"/>
      <c r="F71" s="64"/>
      <c r="G71" s="72"/>
      <c r="H71" s="65"/>
      <c r="I71" s="65"/>
      <c r="J71" s="66"/>
      <c r="K71" s="66"/>
      <c r="L71" s="65"/>
      <c r="M71" s="65"/>
    </row>
    <row r="72" spans="1:13" ht="15" hidden="1">
      <c r="A72" s="36" t="s">
        <v>247</v>
      </c>
      <c r="B72" s="36" t="s">
        <v>248</v>
      </c>
      <c r="C72" s="62">
        <f>SUM(D72:M72)</f>
        <v>0</v>
      </c>
      <c r="D72" s="63"/>
      <c r="E72" s="63"/>
      <c r="F72" s="64"/>
      <c r="G72" s="64"/>
      <c r="H72" s="65"/>
      <c r="I72" s="65"/>
      <c r="J72" s="66"/>
      <c r="K72" s="66"/>
      <c r="L72" s="65"/>
      <c r="M72" s="65"/>
    </row>
    <row r="73" spans="1:13" ht="15">
      <c r="A73" s="56"/>
      <c r="B73" s="56"/>
      <c r="C73" s="56">
        <f>COUNT(C4:C72)</f>
        <v>69</v>
      </c>
      <c r="D73" s="67">
        <f>SUM(D4:D72)/D3</f>
        <v>18</v>
      </c>
      <c r="E73" s="63"/>
      <c r="F73" s="62"/>
      <c r="G73" s="56"/>
      <c r="H73" s="67">
        <f>SUM(H4:H72)/H3</f>
        <v>10</v>
      </c>
      <c r="I73" s="67"/>
      <c r="J73" s="62"/>
      <c r="K73" s="56"/>
      <c r="L73" s="67">
        <f>SUM(L4:L68)/L3</f>
        <v>2</v>
      </c>
      <c r="M73" s="67"/>
    </row>
    <row r="74" spans="1:13" ht="15">
      <c r="A74" s="62"/>
      <c r="B74" s="62"/>
      <c r="C74" s="43"/>
      <c r="D74" s="62"/>
      <c r="E74" s="62"/>
      <c r="F74" s="62"/>
      <c r="G74" s="62"/>
      <c r="H74" s="62"/>
      <c r="I74" s="62"/>
      <c r="J74" s="62"/>
      <c r="K74" s="62"/>
      <c r="L74" s="62"/>
      <c r="M74" s="62"/>
    </row>
    <row r="75" spans="1:13" ht="15">
      <c r="A75" s="56"/>
      <c r="B75" s="56"/>
      <c r="C75" s="55"/>
      <c r="D75" s="96" t="s">
        <v>260</v>
      </c>
      <c r="E75" s="97"/>
      <c r="F75" s="98" t="s">
        <v>240</v>
      </c>
      <c r="G75" s="99"/>
      <c r="H75" s="100" t="s">
        <v>241</v>
      </c>
      <c r="I75" s="101"/>
      <c r="J75" s="102" t="s">
        <v>93</v>
      </c>
      <c r="K75" s="103"/>
      <c r="L75" s="100" t="s">
        <v>265</v>
      </c>
      <c r="M75" s="101"/>
    </row>
    <row r="76" spans="1:13" ht="21">
      <c r="A76" s="57"/>
      <c r="B76" s="12" t="s">
        <v>7</v>
      </c>
      <c r="C76" s="10" t="s">
        <v>3</v>
      </c>
      <c r="D76" s="58">
        <v>1</v>
      </c>
      <c r="E76" s="58" t="str">
        <f>E3</f>
        <v>p</v>
      </c>
      <c r="F76" s="59">
        <v>2</v>
      </c>
      <c r="G76" s="59" t="str">
        <f>G3</f>
        <v>p</v>
      </c>
      <c r="H76" s="60">
        <v>3</v>
      </c>
      <c r="I76" s="60" t="str">
        <f>I3</f>
        <v>p</v>
      </c>
      <c r="J76" s="61">
        <v>4</v>
      </c>
      <c r="K76" s="82" t="s">
        <v>32</v>
      </c>
      <c r="L76" s="60">
        <v>5</v>
      </c>
      <c r="M76" s="81"/>
    </row>
    <row r="77" spans="1:13" ht="15">
      <c r="A77" s="36" t="s">
        <v>72</v>
      </c>
      <c r="B77" s="36" t="s">
        <v>43</v>
      </c>
      <c r="C77" s="62">
        <f aca="true" t="shared" si="2" ref="C77:C108">SUM(D77:M77)</f>
        <v>7</v>
      </c>
      <c r="D77" s="50"/>
      <c r="E77" s="50"/>
      <c r="F77" s="49"/>
      <c r="G77" s="49"/>
      <c r="H77" s="50">
        <v>6</v>
      </c>
      <c r="I77" s="91">
        <v>1</v>
      </c>
      <c r="J77" s="51"/>
      <c r="K77" s="51"/>
      <c r="L77" s="50"/>
      <c r="M77" s="45"/>
    </row>
    <row r="78" spans="1:13" ht="15">
      <c r="A78" s="36" t="s">
        <v>77</v>
      </c>
      <c r="B78" s="36" t="s">
        <v>49</v>
      </c>
      <c r="C78" s="62">
        <f t="shared" si="2"/>
        <v>7</v>
      </c>
      <c r="D78" s="50"/>
      <c r="E78" s="50"/>
      <c r="F78" s="49">
        <v>2</v>
      </c>
      <c r="G78" s="49">
        <v>2</v>
      </c>
      <c r="H78" s="50">
        <v>3</v>
      </c>
      <c r="I78" s="50"/>
      <c r="J78" s="51"/>
      <c r="K78" s="51"/>
      <c r="L78" s="50"/>
      <c r="M78" s="50"/>
    </row>
    <row r="79" spans="1:13" ht="15">
      <c r="A79" s="36" t="s">
        <v>163</v>
      </c>
      <c r="B79" s="36" t="s">
        <v>52</v>
      </c>
      <c r="C79" s="62">
        <f t="shared" si="2"/>
        <v>6</v>
      </c>
      <c r="D79" s="50"/>
      <c r="E79" s="50"/>
      <c r="F79" s="49">
        <v>2</v>
      </c>
      <c r="G79" s="49">
        <v>1</v>
      </c>
      <c r="H79" s="50">
        <v>3</v>
      </c>
      <c r="I79" s="50"/>
      <c r="J79" s="51"/>
      <c r="K79" s="51"/>
      <c r="L79" s="50"/>
      <c r="M79" s="50"/>
    </row>
    <row r="80" spans="1:13" ht="15">
      <c r="A80" s="36" t="s">
        <v>71</v>
      </c>
      <c r="B80" s="36" t="s">
        <v>41</v>
      </c>
      <c r="C80" s="62">
        <f t="shared" si="2"/>
        <v>5</v>
      </c>
      <c r="D80" s="50"/>
      <c r="E80" s="50"/>
      <c r="F80" s="49"/>
      <c r="G80" s="49"/>
      <c r="H80" s="50">
        <v>3</v>
      </c>
      <c r="I80" s="50">
        <v>2</v>
      </c>
      <c r="J80" s="51"/>
      <c r="K80" s="51"/>
      <c r="L80" s="50"/>
      <c r="M80" s="50"/>
    </row>
    <row r="81" spans="1:13" ht="15">
      <c r="A81" s="36" t="s">
        <v>89</v>
      </c>
      <c r="B81" s="36" t="s">
        <v>66</v>
      </c>
      <c r="C81" s="62">
        <f t="shared" si="2"/>
        <v>5</v>
      </c>
      <c r="D81" s="50"/>
      <c r="E81" s="50"/>
      <c r="F81" s="49"/>
      <c r="G81" s="49"/>
      <c r="H81" s="50"/>
      <c r="I81" s="50"/>
      <c r="J81" s="51">
        <v>4</v>
      </c>
      <c r="K81" s="51">
        <v>1</v>
      </c>
      <c r="L81" s="50"/>
      <c r="M81" s="50"/>
    </row>
    <row r="82" spans="1:13" ht="15">
      <c r="A82" s="36" t="s">
        <v>85</v>
      </c>
      <c r="B82" s="36" t="s">
        <v>60</v>
      </c>
      <c r="C82" s="62">
        <f t="shared" si="2"/>
        <v>5</v>
      </c>
      <c r="D82" s="50">
        <v>1</v>
      </c>
      <c r="E82" s="50">
        <v>2</v>
      </c>
      <c r="F82" s="49">
        <v>2</v>
      </c>
      <c r="G82" s="49"/>
      <c r="H82" s="50"/>
      <c r="I82" s="50"/>
      <c r="J82" s="51"/>
      <c r="K82" s="51"/>
      <c r="L82" s="50"/>
      <c r="M82" s="50"/>
    </row>
    <row r="83" spans="1:13" ht="15">
      <c r="A83" s="36" t="s">
        <v>291</v>
      </c>
      <c r="B83" s="36" t="s">
        <v>292</v>
      </c>
      <c r="C83" s="62">
        <f t="shared" si="2"/>
        <v>5</v>
      </c>
      <c r="D83" s="50"/>
      <c r="E83" s="50"/>
      <c r="F83" s="49">
        <v>2</v>
      </c>
      <c r="G83" s="49"/>
      <c r="H83" s="50">
        <v>3</v>
      </c>
      <c r="I83" s="50"/>
      <c r="J83" s="51"/>
      <c r="K83" s="51"/>
      <c r="L83" s="50"/>
      <c r="M83" s="50"/>
    </row>
    <row r="84" spans="1:13" ht="15">
      <c r="A84" s="36" t="s">
        <v>144</v>
      </c>
      <c r="B84" s="76" t="s">
        <v>165</v>
      </c>
      <c r="C84" s="62">
        <f t="shared" si="2"/>
        <v>4</v>
      </c>
      <c r="D84" s="50"/>
      <c r="E84" s="50"/>
      <c r="F84" s="49"/>
      <c r="G84" s="49"/>
      <c r="H84" s="50"/>
      <c r="I84" s="50"/>
      <c r="J84" s="51">
        <v>4</v>
      </c>
      <c r="K84" s="51"/>
      <c r="L84" s="50"/>
      <c r="M84" s="50"/>
    </row>
    <row r="85" spans="1:13" ht="15">
      <c r="A85" s="36" t="s">
        <v>70</v>
      </c>
      <c r="B85" s="36" t="s">
        <v>101</v>
      </c>
      <c r="C85" s="62">
        <f t="shared" si="2"/>
        <v>3</v>
      </c>
      <c r="D85" s="50"/>
      <c r="E85" s="50"/>
      <c r="F85" s="49"/>
      <c r="G85" s="49"/>
      <c r="H85" s="50">
        <v>3</v>
      </c>
      <c r="I85" s="50"/>
      <c r="J85" s="51"/>
      <c r="K85" s="51"/>
      <c r="L85" s="50"/>
      <c r="M85" s="50"/>
    </row>
    <row r="86" spans="1:13" ht="15">
      <c r="A86" s="36" t="s">
        <v>163</v>
      </c>
      <c r="B86" s="36" t="s">
        <v>146</v>
      </c>
      <c r="C86" s="62">
        <f t="shared" si="2"/>
        <v>3</v>
      </c>
      <c r="D86" s="50">
        <v>2</v>
      </c>
      <c r="E86" s="50">
        <v>1</v>
      </c>
      <c r="F86" s="49"/>
      <c r="G86" s="49"/>
      <c r="H86" s="50"/>
      <c r="I86" s="50"/>
      <c r="J86" s="51"/>
      <c r="K86" s="51"/>
      <c r="L86" s="50"/>
      <c r="M86" s="50"/>
    </row>
    <row r="87" spans="1:13" ht="15">
      <c r="A87" s="36" t="s">
        <v>164</v>
      </c>
      <c r="B87" s="36" t="s">
        <v>160</v>
      </c>
      <c r="C87" s="62">
        <f t="shared" si="2"/>
        <v>2</v>
      </c>
      <c r="D87" s="50">
        <v>2</v>
      </c>
      <c r="E87" s="50"/>
      <c r="F87" s="49"/>
      <c r="G87" s="49"/>
      <c r="H87" s="50"/>
      <c r="I87" s="50"/>
      <c r="J87" s="51"/>
      <c r="K87" s="51"/>
      <c r="L87" s="50"/>
      <c r="M87" s="50"/>
    </row>
    <row r="88" spans="1:13" ht="15">
      <c r="A88" s="36" t="s">
        <v>140</v>
      </c>
      <c r="B88" s="36" t="s">
        <v>141</v>
      </c>
      <c r="C88" s="62">
        <f t="shared" si="2"/>
        <v>2</v>
      </c>
      <c r="D88" s="50">
        <v>2</v>
      </c>
      <c r="E88" s="50"/>
      <c r="F88" s="49"/>
      <c r="G88" s="49"/>
      <c r="H88" s="50"/>
      <c r="I88" s="50"/>
      <c r="J88" s="51"/>
      <c r="K88" s="51"/>
      <c r="L88" s="50"/>
      <c r="M88" s="50"/>
    </row>
    <row r="89" spans="1:13" ht="15">
      <c r="A89" s="36" t="s">
        <v>300</v>
      </c>
      <c r="B89" s="36" t="s">
        <v>301</v>
      </c>
      <c r="C89" s="62">
        <f t="shared" si="2"/>
        <v>2</v>
      </c>
      <c r="D89" s="50"/>
      <c r="E89" s="50"/>
      <c r="F89" s="49">
        <v>2</v>
      </c>
      <c r="G89" s="49"/>
      <c r="H89" s="50"/>
      <c r="I89" s="50"/>
      <c r="J89" s="51"/>
      <c r="K89" s="51"/>
      <c r="L89" s="50"/>
      <c r="M89" s="50"/>
    </row>
    <row r="90" spans="1:13" ht="15" hidden="1">
      <c r="A90" s="36" t="s">
        <v>155</v>
      </c>
      <c r="B90" s="36" t="s">
        <v>166</v>
      </c>
      <c r="C90" s="62">
        <f t="shared" si="2"/>
        <v>0</v>
      </c>
      <c r="D90" s="50"/>
      <c r="E90" s="50"/>
      <c r="F90" s="49"/>
      <c r="G90" s="49"/>
      <c r="H90" s="50"/>
      <c r="I90" s="50"/>
      <c r="J90" s="51"/>
      <c r="K90" s="51"/>
      <c r="L90" s="50"/>
      <c r="M90" s="50"/>
    </row>
    <row r="91" spans="1:13" ht="15" hidden="1">
      <c r="A91" s="36" t="s">
        <v>39</v>
      </c>
      <c r="B91" s="36" t="s">
        <v>99</v>
      </c>
      <c r="C91" s="62">
        <f t="shared" si="2"/>
        <v>0</v>
      </c>
      <c r="D91" s="50"/>
      <c r="E91" s="50"/>
      <c r="F91" s="49"/>
      <c r="G91" s="49"/>
      <c r="H91" s="50"/>
      <c r="I91" s="50"/>
      <c r="J91" s="51"/>
      <c r="K91" s="51"/>
      <c r="L91" s="50"/>
      <c r="M91" s="50"/>
    </row>
    <row r="92" spans="1:13" ht="15" hidden="1">
      <c r="A92" s="36" t="s">
        <v>103</v>
      </c>
      <c r="B92" s="36" t="s">
        <v>48</v>
      </c>
      <c r="C92" s="62">
        <f t="shared" si="2"/>
        <v>0</v>
      </c>
      <c r="D92" s="50"/>
      <c r="E92" s="50"/>
      <c r="F92" s="49"/>
      <c r="G92" s="49"/>
      <c r="H92" s="50"/>
      <c r="I92" s="50"/>
      <c r="J92" s="51"/>
      <c r="K92" s="51"/>
      <c r="L92" s="50"/>
      <c r="M92" s="50"/>
    </row>
    <row r="93" spans="1:13" ht="15" hidden="1">
      <c r="A93" s="36" t="s">
        <v>88</v>
      </c>
      <c r="B93" s="36" t="s">
        <v>64</v>
      </c>
      <c r="C93" s="62">
        <f t="shared" si="2"/>
        <v>0</v>
      </c>
      <c r="D93" s="50"/>
      <c r="E93" s="50"/>
      <c r="F93" s="49"/>
      <c r="G93" s="49"/>
      <c r="H93" s="50"/>
      <c r="I93" s="50"/>
      <c r="J93" s="51"/>
      <c r="K93" s="51"/>
      <c r="L93" s="50"/>
      <c r="M93" s="50"/>
    </row>
    <row r="94" spans="1:13" ht="15" hidden="1">
      <c r="A94" s="36" t="s">
        <v>131</v>
      </c>
      <c r="B94" s="36" t="s">
        <v>132</v>
      </c>
      <c r="C94" s="62">
        <f t="shared" si="2"/>
        <v>0</v>
      </c>
      <c r="D94" s="50"/>
      <c r="E94" s="50"/>
      <c r="F94" s="49"/>
      <c r="G94" s="49"/>
      <c r="H94" s="50"/>
      <c r="I94" s="50"/>
      <c r="J94" s="51"/>
      <c r="K94" s="51"/>
      <c r="L94" s="50"/>
      <c r="M94" s="50"/>
    </row>
    <row r="95" spans="1:13" ht="15" hidden="1">
      <c r="A95" s="36" t="s">
        <v>5</v>
      </c>
      <c r="B95" s="36" t="s">
        <v>57</v>
      </c>
      <c r="C95" s="62">
        <f t="shared" si="2"/>
        <v>0</v>
      </c>
      <c r="D95" s="50"/>
      <c r="E95" s="50"/>
      <c r="F95" s="49"/>
      <c r="G95" s="49"/>
      <c r="H95" s="50"/>
      <c r="I95" s="50"/>
      <c r="J95" s="51"/>
      <c r="K95" s="51"/>
      <c r="L95" s="50"/>
      <c r="M95" s="50"/>
    </row>
    <row r="96" spans="1:13" ht="15" hidden="1">
      <c r="A96" s="36" t="s">
        <v>130</v>
      </c>
      <c r="B96" s="36" t="s">
        <v>168</v>
      </c>
      <c r="C96" s="62">
        <f t="shared" si="2"/>
        <v>0</v>
      </c>
      <c r="D96" s="50"/>
      <c r="E96" s="50"/>
      <c r="F96" s="49"/>
      <c r="G96" s="49"/>
      <c r="H96" s="50"/>
      <c r="I96" s="50"/>
      <c r="J96" s="51"/>
      <c r="K96" s="51"/>
      <c r="L96" s="50"/>
      <c r="M96" s="50"/>
    </row>
    <row r="97" spans="1:13" ht="15" hidden="1">
      <c r="A97" s="36" t="s">
        <v>286</v>
      </c>
      <c r="B97" s="36" t="s">
        <v>165</v>
      </c>
      <c r="C97" s="62">
        <f t="shared" si="2"/>
        <v>0</v>
      </c>
      <c r="D97" s="50"/>
      <c r="E97" s="50"/>
      <c r="F97" s="49"/>
      <c r="G97" s="49"/>
      <c r="H97" s="50"/>
      <c r="I97" s="50"/>
      <c r="J97" s="51"/>
      <c r="K97" s="51"/>
      <c r="L97" s="50"/>
      <c r="M97" s="50"/>
    </row>
    <row r="98" spans="1:13" ht="15" hidden="1">
      <c r="A98" s="36" t="s">
        <v>39</v>
      </c>
      <c r="B98" s="36" t="s">
        <v>95</v>
      </c>
      <c r="C98" s="62">
        <f t="shared" si="2"/>
        <v>0</v>
      </c>
      <c r="D98" s="50"/>
      <c r="E98" s="50"/>
      <c r="F98" s="49"/>
      <c r="G98" s="49"/>
      <c r="H98" s="50"/>
      <c r="I98" s="50"/>
      <c r="J98" s="51"/>
      <c r="K98" s="47"/>
      <c r="L98" s="50"/>
      <c r="M98" s="50"/>
    </row>
    <row r="99" spans="1:13" ht="15" hidden="1">
      <c r="A99" s="36" t="s">
        <v>38</v>
      </c>
      <c r="B99" s="36" t="s">
        <v>98</v>
      </c>
      <c r="C99" s="62">
        <f t="shared" si="2"/>
        <v>0</v>
      </c>
      <c r="D99" s="50"/>
      <c r="E99" s="50"/>
      <c r="F99" s="49"/>
      <c r="G99" s="49"/>
      <c r="H99" s="50"/>
      <c r="I99" s="50"/>
      <c r="J99" s="51"/>
      <c r="K99" s="51"/>
      <c r="L99" s="50"/>
      <c r="M99" s="50"/>
    </row>
    <row r="100" spans="1:13" ht="15" hidden="1">
      <c r="A100" s="36" t="s">
        <v>8</v>
      </c>
      <c r="B100" s="36" t="s">
        <v>97</v>
      </c>
      <c r="C100" s="62">
        <f t="shared" si="2"/>
        <v>0</v>
      </c>
      <c r="D100" s="50"/>
      <c r="E100" s="50"/>
      <c r="F100" s="49"/>
      <c r="G100" s="49"/>
      <c r="H100" s="50"/>
      <c r="I100" s="50"/>
      <c r="J100" s="51"/>
      <c r="K100" s="51"/>
      <c r="L100" s="50"/>
      <c r="M100" s="50"/>
    </row>
    <row r="101" spans="1:13" ht="15" hidden="1">
      <c r="A101" s="36" t="s">
        <v>38</v>
      </c>
      <c r="B101" s="36" t="s">
        <v>96</v>
      </c>
      <c r="C101" s="62">
        <f t="shared" si="2"/>
        <v>0</v>
      </c>
      <c r="D101" s="50"/>
      <c r="E101" s="50"/>
      <c r="F101" s="49"/>
      <c r="G101" s="49"/>
      <c r="H101" s="50"/>
      <c r="I101" s="50"/>
      <c r="J101" s="51"/>
      <c r="K101" s="51"/>
      <c r="L101" s="50"/>
      <c r="M101" s="50"/>
    </row>
    <row r="102" spans="1:13" ht="15" hidden="1">
      <c r="A102" s="36" t="s">
        <v>4</v>
      </c>
      <c r="B102" s="36" t="s">
        <v>52</v>
      </c>
      <c r="C102" s="62">
        <f t="shared" si="2"/>
        <v>0</v>
      </c>
      <c r="D102" s="50"/>
      <c r="E102" s="50"/>
      <c r="F102" s="49"/>
      <c r="G102" s="46"/>
      <c r="H102" s="50"/>
      <c r="I102" s="50"/>
      <c r="J102" s="51"/>
      <c r="K102" s="51"/>
      <c r="L102" s="50"/>
      <c r="M102" s="50"/>
    </row>
    <row r="103" spans="1:13" ht="15" hidden="1">
      <c r="A103" s="36" t="s">
        <v>287</v>
      </c>
      <c r="B103" s="36" t="s">
        <v>288</v>
      </c>
      <c r="C103" s="62">
        <f t="shared" si="2"/>
        <v>0</v>
      </c>
      <c r="D103" s="50"/>
      <c r="E103" s="50"/>
      <c r="F103" s="49"/>
      <c r="G103" s="49"/>
      <c r="H103" s="50"/>
      <c r="I103" s="50"/>
      <c r="J103" s="51"/>
      <c r="K103" s="51"/>
      <c r="L103" s="50"/>
      <c r="M103" s="50"/>
    </row>
    <row r="104" spans="1:13" ht="15" hidden="1">
      <c r="A104" s="36" t="s">
        <v>262</v>
      </c>
      <c r="B104" s="36" t="s">
        <v>263</v>
      </c>
      <c r="C104" s="62">
        <f t="shared" si="2"/>
        <v>0</v>
      </c>
      <c r="D104" s="50"/>
      <c r="E104" s="50"/>
      <c r="F104" s="49"/>
      <c r="G104" s="49"/>
      <c r="H104" s="50"/>
      <c r="I104" s="50"/>
      <c r="J104" s="51"/>
      <c r="K104" s="51"/>
      <c r="L104" s="50"/>
      <c r="M104" s="50"/>
    </row>
    <row r="105" spans="1:13" ht="15" hidden="1">
      <c r="A105" s="36" t="s">
        <v>76</v>
      </c>
      <c r="B105" s="36" t="s">
        <v>47</v>
      </c>
      <c r="C105" s="62">
        <f t="shared" si="2"/>
        <v>0</v>
      </c>
      <c r="D105" s="50"/>
      <c r="E105" s="50"/>
      <c r="F105" s="49"/>
      <c r="G105" s="49"/>
      <c r="H105" s="50"/>
      <c r="I105" s="50"/>
      <c r="J105" s="51"/>
      <c r="K105" s="51"/>
      <c r="L105" s="50"/>
      <c r="M105" s="50"/>
    </row>
    <row r="106" spans="1:13" ht="15" hidden="1">
      <c r="A106" s="36" t="s">
        <v>210</v>
      </c>
      <c r="B106" s="36" t="s">
        <v>211</v>
      </c>
      <c r="C106" s="62">
        <f t="shared" si="2"/>
        <v>0</v>
      </c>
      <c r="D106" s="50"/>
      <c r="E106" s="50"/>
      <c r="F106" s="49"/>
      <c r="G106" s="49"/>
      <c r="H106" s="50"/>
      <c r="I106" s="50"/>
      <c r="J106" s="51"/>
      <c r="K106" s="51"/>
      <c r="L106" s="50"/>
      <c r="M106" s="50"/>
    </row>
    <row r="107" spans="1:13" ht="15" hidden="1">
      <c r="A107" s="36" t="s">
        <v>207</v>
      </c>
      <c r="B107" s="36" t="s">
        <v>261</v>
      </c>
      <c r="C107" s="62">
        <f t="shared" si="2"/>
        <v>0</v>
      </c>
      <c r="D107" s="50"/>
      <c r="E107" s="50"/>
      <c r="F107" s="49"/>
      <c r="G107" s="49"/>
      <c r="H107" s="50"/>
      <c r="I107" s="50"/>
      <c r="J107" s="51"/>
      <c r="K107" s="51"/>
      <c r="L107" s="50"/>
      <c r="M107" s="50"/>
    </row>
    <row r="108" spans="1:13" ht="15" hidden="1">
      <c r="A108" s="36" t="s">
        <v>203</v>
      </c>
      <c r="B108" s="36" t="s">
        <v>204</v>
      </c>
      <c r="C108" s="62">
        <f t="shared" si="2"/>
        <v>0</v>
      </c>
      <c r="D108" s="50"/>
      <c r="E108" s="50"/>
      <c r="F108" s="49"/>
      <c r="G108" s="49"/>
      <c r="H108" s="50"/>
      <c r="I108" s="50"/>
      <c r="J108" s="51"/>
      <c r="K108" s="51"/>
      <c r="L108" s="50"/>
      <c r="M108" s="50"/>
    </row>
    <row r="109" spans="1:13" ht="15" hidden="1">
      <c r="A109" s="36" t="s">
        <v>91</v>
      </c>
      <c r="B109" s="36" t="s">
        <v>100</v>
      </c>
      <c r="C109" s="62">
        <f aca="true" t="shared" si="3" ref="C109:C133">SUM(D109:M109)</f>
        <v>0</v>
      </c>
      <c r="D109" s="50"/>
      <c r="E109" s="50"/>
      <c r="F109" s="49"/>
      <c r="G109" s="49"/>
      <c r="H109" s="50"/>
      <c r="I109" s="50"/>
      <c r="J109" s="51"/>
      <c r="K109" s="51"/>
      <c r="L109" s="50"/>
      <c r="M109" s="50"/>
    </row>
    <row r="110" spans="1:13" ht="15" hidden="1">
      <c r="A110" s="36" t="s">
        <v>151</v>
      </c>
      <c r="B110" s="36" t="s">
        <v>167</v>
      </c>
      <c r="C110" s="62">
        <f t="shared" si="3"/>
        <v>0</v>
      </c>
      <c r="D110" s="50"/>
      <c r="E110" s="50"/>
      <c r="F110" s="49"/>
      <c r="G110" s="49"/>
      <c r="H110" s="50"/>
      <c r="I110" s="50"/>
      <c r="J110" s="51"/>
      <c r="K110" s="51"/>
      <c r="L110" s="50"/>
      <c r="M110" s="50"/>
    </row>
    <row r="111" spans="1:13" ht="15" hidden="1">
      <c r="A111" s="36" t="s">
        <v>92</v>
      </c>
      <c r="B111" s="36" t="s">
        <v>68</v>
      </c>
      <c r="C111" s="62">
        <f t="shared" si="3"/>
        <v>0</v>
      </c>
      <c r="D111" s="50"/>
      <c r="E111" s="45"/>
      <c r="F111" s="49"/>
      <c r="G111" s="49"/>
      <c r="H111" s="50"/>
      <c r="I111" s="50"/>
      <c r="J111" s="51"/>
      <c r="K111" s="51"/>
      <c r="L111" s="50"/>
      <c r="M111" s="50"/>
    </row>
    <row r="112" spans="1:13" ht="15" hidden="1">
      <c r="A112" s="36" t="s">
        <v>152</v>
      </c>
      <c r="B112" s="36" t="s">
        <v>275</v>
      </c>
      <c r="C112" s="62">
        <f t="shared" si="3"/>
        <v>0</v>
      </c>
      <c r="D112" s="50"/>
      <c r="E112" s="50"/>
      <c r="F112" s="49"/>
      <c r="G112" s="49"/>
      <c r="H112" s="50"/>
      <c r="I112" s="45"/>
      <c r="J112" s="51"/>
      <c r="K112" s="47"/>
      <c r="L112" s="50"/>
      <c r="M112" s="45"/>
    </row>
    <row r="113" spans="1:13" ht="15" hidden="1">
      <c r="A113" s="36" t="s">
        <v>277</v>
      </c>
      <c r="B113" s="36" t="s">
        <v>278</v>
      </c>
      <c r="C113" s="62">
        <f t="shared" si="3"/>
        <v>0</v>
      </c>
      <c r="D113" s="50"/>
      <c r="E113" s="50"/>
      <c r="F113" s="49"/>
      <c r="G113" s="49"/>
      <c r="H113" s="50"/>
      <c r="I113" s="50"/>
      <c r="J113" s="51"/>
      <c r="K113" s="51"/>
      <c r="L113" s="50"/>
      <c r="M113" s="50"/>
    </row>
    <row r="114" spans="1:13" ht="15" hidden="1">
      <c r="A114" s="36" t="s">
        <v>279</v>
      </c>
      <c r="B114" s="36" t="s">
        <v>280</v>
      </c>
      <c r="C114" s="62">
        <f t="shared" si="3"/>
        <v>0</v>
      </c>
      <c r="D114" s="50"/>
      <c r="E114" s="50"/>
      <c r="F114" s="49"/>
      <c r="G114" s="49"/>
      <c r="H114" s="50"/>
      <c r="I114" s="50"/>
      <c r="J114" s="51"/>
      <c r="K114" s="51"/>
      <c r="L114" s="50"/>
      <c r="M114" s="50"/>
    </row>
    <row r="115" spans="1:13" ht="15" hidden="1">
      <c r="A115" s="36" t="s">
        <v>202</v>
      </c>
      <c r="B115" s="36" t="s">
        <v>162</v>
      </c>
      <c r="C115" s="62">
        <f t="shared" si="3"/>
        <v>0</v>
      </c>
      <c r="D115" s="50"/>
      <c r="E115" s="50"/>
      <c r="F115" s="49"/>
      <c r="G115" s="49"/>
      <c r="H115" s="50"/>
      <c r="I115" s="50"/>
      <c r="J115" s="51"/>
      <c r="K115" s="51"/>
      <c r="L115" s="50"/>
      <c r="M115" s="50"/>
    </row>
    <row r="116" spans="1:13" ht="15" hidden="1">
      <c r="A116" s="36" t="s">
        <v>235</v>
      </c>
      <c r="B116" s="36" t="s">
        <v>236</v>
      </c>
      <c r="C116" s="62">
        <f t="shared" si="3"/>
        <v>0</v>
      </c>
      <c r="D116" s="50"/>
      <c r="E116" s="50"/>
      <c r="F116" s="49"/>
      <c r="G116" s="49"/>
      <c r="H116" s="50"/>
      <c r="I116" s="50"/>
      <c r="J116" s="51"/>
      <c r="K116" s="51"/>
      <c r="L116" s="50"/>
      <c r="M116" s="50"/>
    </row>
    <row r="117" spans="1:13" ht="15" hidden="1">
      <c r="A117" s="36" t="s">
        <v>156</v>
      </c>
      <c r="B117" s="36" t="s">
        <v>157</v>
      </c>
      <c r="C117" s="62">
        <f t="shared" si="3"/>
        <v>0</v>
      </c>
      <c r="D117" s="50"/>
      <c r="E117" s="50"/>
      <c r="F117" s="49"/>
      <c r="G117" s="49"/>
      <c r="H117" s="50"/>
      <c r="I117" s="50"/>
      <c r="J117" s="51"/>
      <c r="K117" s="51"/>
      <c r="L117" s="50"/>
      <c r="M117" s="50"/>
    </row>
    <row r="118" spans="1:13" ht="15" hidden="1">
      <c r="A118" s="36" t="s">
        <v>163</v>
      </c>
      <c r="B118" s="76" t="s">
        <v>162</v>
      </c>
      <c r="C118" s="62">
        <f t="shared" si="3"/>
        <v>0</v>
      </c>
      <c r="D118" s="50"/>
      <c r="E118" s="50"/>
      <c r="F118" s="49"/>
      <c r="G118" s="49"/>
      <c r="H118" s="50"/>
      <c r="I118" s="50"/>
      <c r="J118" s="51"/>
      <c r="K118" s="51"/>
      <c r="L118" s="50"/>
      <c r="M118" s="50"/>
    </row>
    <row r="119" spans="1:13" ht="15" hidden="1">
      <c r="A119" s="36" t="s">
        <v>153</v>
      </c>
      <c r="B119" s="36" t="s">
        <v>154</v>
      </c>
      <c r="C119" s="62">
        <f t="shared" si="3"/>
        <v>0</v>
      </c>
      <c r="D119" s="50"/>
      <c r="E119" s="50"/>
      <c r="F119" s="49"/>
      <c r="G119" s="49"/>
      <c r="H119" s="50"/>
      <c r="I119" s="50"/>
      <c r="J119" s="51"/>
      <c r="K119" s="51"/>
      <c r="L119" s="50"/>
      <c r="M119" s="50"/>
    </row>
    <row r="120" spans="1:13" ht="15" hidden="1">
      <c r="A120" s="36" t="s">
        <v>91</v>
      </c>
      <c r="B120" s="36" t="s">
        <v>104</v>
      </c>
      <c r="C120" s="62">
        <f t="shared" si="3"/>
        <v>0</v>
      </c>
      <c r="D120" s="50"/>
      <c r="E120" s="50"/>
      <c r="F120" s="49"/>
      <c r="G120" s="49"/>
      <c r="H120" s="50"/>
      <c r="I120" s="50"/>
      <c r="J120" s="51"/>
      <c r="K120" s="51"/>
      <c r="L120" s="50"/>
      <c r="M120" s="50"/>
    </row>
    <row r="121" spans="1:13" ht="15" hidden="1">
      <c r="A121" s="36" t="s">
        <v>207</v>
      </c>
      <c r="B121" s="36" t="s">
        <v>148</v>
      </c>
      <c r="C121" s="62">
        <f t="shared" si="3"/>
        <v>0</v>
      </c>
      <c r="D121" s="50"/>
      <c r="E121" s="50"/>
      <c r="F121" s="49"/>
      <c r="G121" s="49"/>
      <c r="H121" s="50"/>
      <c r="I121" s="50"/>
      <c r="J121" s="51"/>
      <c r="K121" s="51"/>
      <c r="L121" s="50"/>
      <c r="M121" s="50"/>
    </row>
    <row r="122" spans="1:13" ht="15" hidden="1">
      <c r="A122" s="36" t="s">
        <v>149</v>
      </c>
      <c r="B122" s="36" t="s">
        <v>150</v>
      </c>
      <c r="C122" s="62">
        <f t="shared" si="3"/>
        <v>0</v>
      </c>
      <c r="D122" s="50"/>
      <c r="E122" s="50"/>
      <c r="F122" s="49"/>
      <c r="G122" s="49"/>
      <c r="H122" s="50"/>
      <c r="I122" s="50"/>
      <c r="J122" s="51"/>
      <c r="K122" s="51"/>
      <c r="L122" s="50"/>
      <c r="M122" s="50"/>
    </row>
    <row r="123" spans="1:13" ht="15" hidden="1">
      <c r="A123" s="36" t="s">
        <v>138</v>
      </c>
      <c r="B123" s="36" t="s">
        <v>169</v>
      </c>
      <c r="C123" s="62">
        <f t="shared" si="3"/>
        <v>0</v>
      </c>
      <c r="D123" s="50"/>
      <c r="E123" s="50"/>
      <c r="F123" s="49"/>
      <c r="G123" s="49"/>
      <c r="H123" s="50"/>
      <c r="I123" s="50"/>
      <c r="J123" s="51"/>
      <c r="K123" s="51"/>
      <c r="L123" s="50"/>
      <c r="M123" s="50"/>
    </row>
    <row r="124" spans="1:13" ht="15" hidden="1">
      <c r="A124" s="36" t="s">
        <v>36</v>
      </c>
      <c r="B124" s="36" t="s">
        <v>50</v>
      </c>
      <c r="C124" s="62">
        <f t="shared" si="3"/>
        <v>0</v>
      </c>
      <c r="D124" s="50"/>
      <c r="E124" s="50"/>
      <c r="F124" s="49"/>
      <c r="G124" s="49"/>
      <c r="H124" s="50"/>
      <c r="I124" s="50"/>
      <c r="J124" s="51"/>
      <c r="K124" s="51"/>
      <c r="L124" s="50"/>
      <c r="M124" s="50"/>
    </row>
    <row r="125" spans="1:13" ht="15" hidden="1">
      <c r="A125" s="36" t="s">
        <v>106</v>
      </c>
      <c r="B125" s="36" t="s">
        <v>105</v>
      </c>
      <c r="C125" s="62">
        <f t="shared" si="3"/>
        <v>0</v>
      </c>
      <c r="D125" s="50"/>
      <c r="E125" s="50"/>
      <c r="F125" s="49"/>
      <c r="G125" s="49"/>
      <c r="H125" s="50"/>
      <c r="I125" s="50"/>
      <c r="J125" s="51"/>
      <c r="K125" s="51"/>
      <c r="L125" s="50"/>
      <c r="M125" s="50"/>
    </row>
    <row r="126" spans="1:13" ht="15" hidden="1">
      <c r="A126" s="36" t="s">
        <v>266</v>
      </c>
      <c r="B126" s="36" t="s">
        <v>267</v>
      </c>
      <c r="C126" s="62">
        <f t="shared" si="3"/>
        <v>0</v>
      </c>
      <c r="D126" s="50"/>
      <c r="E126" s="50"/>
      <c r="F126" s="49"/>
      <c r="G126" s="49"/>
      <c r="H126" s="50"/>
      <c r="I126" s="50"/>
      <c r="J126" s="51"/>
      <c r="K126" s="51"/>
      <c r="L126" s="50"/>
      <c r="M126" s="50"/>
    </row>
    <row r="127" spans="1:13" ht="15" hidden="1">
      <c r="A127" s="36" t="s">
        <v>82</v>
      </c>
      <c r="B127" s="36" t="s">
        <v>237</v>
      </c>
      <c r="C127" s="62">
        <f t="shared" si="3"/>
        <v>0</v>
      </c>
      <c r="D127" s="50"/>
      <c r="E127" s="50"/>
      <c r="F127" s="49"/>
      <c r="G127" s="49"/>
      <c r="H127" s="50"/>
      <c r="I127" s="50"/>
      <c r="J127" s="51"/>
      <c r="K127" s="51"/>
      <c r="L127" s="50"/>
      <c r="M127" s="50"/>
    </row>
    <row r="128" spans="1:13" ht="15" hidden="1">
      <c r="A128" s="36" t="s">
        <v>238</v>
      </c>
      <c r="B128" s="36" t="s">
        <v>239</v>
      </c>
      <c r="C128" s="62">
        <f t="shared" si="3"/>
        <v>0</v>
      </c>
      <c r="D128" s="50"/>
      <c r="E128" s="50"/>
      <c r="F128" s="49"/>
      <c r="G128" s="49"/>
      <c r="H128" s="50"/>
      <c r="I128" s="50"/>
      <c r="J128" s="51"/>
      <c r="K128" s="51"/>
      <c r="L128" s="50"/>
      <c r="M128" s="50"/>
    </row>
    <row r="129" spans="1:13" ht="15" hidden="1">
      <c r="A129" s="36" t="s">
        <v>205</v>
      </c>
      <c r="B129" s="36" t="s">
        <v>206</v>
      </c>
      <c r="C129" s="62">
        <f t="shared" si="3"/>
        <v>0</v>
      </c>
      <c r="D129" s="50"/>
      <c r="E129" s="50"/>
      <c r="F129" s="49"/>
      <c r="G129" s="49"/>
      <c r="H129" s="50"/>
      <c r="I129" s="50"/>
      <c r="J129" s="51"/>
      <c r="K129" s="51"/>
      <c r="L129" s="50"/>
      <c r="M129" s="50"/>
    </row>
    <row r="130" spans="1:13" ht="15" hidden="1">
      <c r="A130" s="36" t="s">
        <v>208</v>
      </c>
      <c r="B130" s="36" t="s">
        <v>209</v>
      </c>
      <c r="C130" s="62">
        <f t="shared" si="3"/>
        <v>0</v>
      </c>
      <c r="D130" s="50"/>
      <c r="E130" s="50"/>
      <c r="F130" s="49"/>
      <c r="G130" s="49"/>
      <c r="H130" s="50"/>
      <c r="I130" s="50"/>
      <c r="J130" s="51"/>
      <c r="K130" s="51"/>
      <c r="L130" s="50"/>
      <c r="M130" s="50"/>
    </row>
    <row r="131" spans="1:13" ht="15" hidden="1">
      <c r="A131" s="36" t="s">
        <v>220</v>
      </c>
      <c r="B131" s="36" t="s">
        <v>221</v>
      </c>
      <c r="C131" s="62">
        <f t="shared" si="3"/>
        <v>0</v>
      </c>
      <c r="D131" s="50"/>
      <c r="E131" s="50"/>
      <c r="F131" s="49"/>
      <c r="G131" s="49"/>
      <c r="H131" s="50"/>
      <c r="I131" s="50"/>
      <c r="J131" s="51"/>
      <c r="K131" s="51"/>
      <c r="L131" s="50"/>
      <c r="M131" s="50"/>
    </row>
    <row r="132" spans="1:13" ht="15" hidden="1">
      <c r="A132" s="36" t="s">
        <v>222</v>
      </c>
      <c r="B132" s="36" t="s">
        <v>223</v>
      </c>
      <c r="C132" s="62">
        <f t="shared" si="3"/>
        <v>0</v>
      </c>
      <c r="D132" s="50"/>
      <c r="E132" s="50"/>
      <c r="F132" s="49"/>
      <c r="G132" s="49"/>
      <c r="H132" s="50"/>
      <c r="I132" s="50"/>
      <c r="J132" s="51"/>
      <c r="K132" s="51"/>
      <c r="L132" s="50"/>
      <c r="M132" s="50"/>
    </row>
    <row r="133" spans="1:13" ht="15" hidden="1">
      <c r="A133" s="36" t="s">
        <v>35</v>
      </c>
      <c r="B133" s="36" t="s">
        <v>107</v>
      </c>
      <c r="C133" s="62">
        <f t="shared" si="3"/>
        <v>0</v>
      </c>
      <c r="D133" s="50"/>
      <c r="E133" s="50"/>
      <c r="F133" s="49"/>
      <c r="G133" s="49"/>
      <c r="H133" s="50"/>
      <c r="I133" s="50"/>
      <c r="J133" s="51"/>
      <c r="K133" s="51"/>
      <c r="L133" s="50"/>
      <c r="M133" s="50"/>
    </row>
    <row r="134" ht="15">
      <c r="C134" s="36">
        <f>COUNT(C77:C133)</f>
        <v>57</v>
      </c>
    </row>
    <row r="138" ht="15">
      <c r="C138" s="76"/>
    </row>
  </sheetData>
  <sheetProtection/>
  <mergeCells count="11">
    <mergeCell ref="D75:E75"/>
    <mergeCell ref="F75:G75"/>
    <mergeCell ref="D1:M1"/>
    <mergeCell ref="D2:E2"/>
    <mergeCell ref="F2:G2"/>
    <mergeCell ref="H2:I2"/>
    <mergeCell ref="H75:I75"/>
    <mergeCell ref="J75:K75"/>
    <mergeCell ref="L75:M75"/>
    <mergeCell ref="J2:K2"/>
    <mergeCell ref="L2:M2"/>
  </mergeCells>
  <hyperlinks>
    <hyperlink ref="A1" r:id="rId1" display="Equipe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4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2.7109375" style="36" bestFit="1" customWidth="1"/>
    <col min="2" max="2" width="34.7109375" style="36" bestFit="1" customWidth="1"/>
    <col min="3" max="3" width="4.8515625" style="36" bestFit="1" customWidth="1"/>
    <col min="4" max="4" width="4.8515625" style="36" customWidth="1"/>
    <col min="5" max="14" width="3.7109375" style="36" customWidth="1"/>
    <col min="15" max="16384" width="9.140625" style="36" customWidth="1"/>
  </cols>
  <sheetData>
    <row r="1" spans="1:14" ht="15">
      <c r="A1" s="8" t="s">
        <v>295</v>
      </c>
      <c r="B1" s="56"/>
      <c r="C1" s="1"/>
      <c r="D1" s="1"/>
      <c r="E1" s="98" t="s">
        <v>302</v>
      </c>
      <c r="F1" s="98"/>
      <c r="G1" s="98"/>
      <c r="H1" s="98"/>
      <c r="I1" s="98"/>
      <c r="J1" s="98"/>
      <c r="K1" s="98"/>
      <c r="L1" s="98"/>
      <c r="M1" s="98"/>
      <c r="N1" s="98"/>
    </row>
    <row r="2" spans="1:14" ht="15">
      <c r="A2" s="56"/>
      <c r="B2" s="56"/>
      <c r="C2" s="1"/>
      <c r="D2" s="1"/>
      <c r="E2" s="100" t="s">
        <v>244</v>
      </c>
      <c r="F2" s="101"/>
      <c r="G2" s="102" t="s">
        <v>249</v>
      </c>
      <c r="H2" s="103"/>
      <c r="I2" s="100" t="s">
        <v>173</v>
      </c>
      <c r="J2" s="101"/>
      <c r="K2" s="102" t="s">
        <v>171</v>
      </c>
      <c r="L2" s="103"/>
      <c r="M2" s="100" t="s">
        <v>269</v>
      </c>
      <c r="N2" s="101"/>
    </row>
    <row r="3" spans="1:14" ht="21">
      <c r="A3" s="57"/>
      <c r="B3" s="12" t="s">
        <v>2</v>
      </c>
      <c r="C3" s="10" t="s">
        <v>3</v>
      </c>
      <c r="D3" s="10" t="s">
        <v>294</v>
      </c>
      <c r="E3" s="58">
        <v>1</v>
      </c>
      <c r="F3" s="80" t="s">
        <v>32</v>
      </c>
      <c r="G3" s="59">
        <v>2</v>
      </c>
      <c r="H3" s="11" t="s">
        <v>32</v>
      </c>
      <c r="I3" s="60">
        <v>3</v>
      </c>
      <c r="J3" s="81" t="s">
        <v>32</v>
      </c>
      <c r="K3" s="61">
        <v>4</v>
      </c>
      <c r="L3" s="82" t="s">
        <v>32</v>
      </c>
      <c r="M3" s="60">
        <v>5</v>
      </c>
      <c r="N3" s="81" t="s">
        <v>32</v>
      </c>
    </row>
    <row r="4" spans="1:14" ht="15">
      <c r="A4" s="36" t="s">
        <v>110</v>
      </c>
      <c r="B4" s="36" t="s">
        <v>65</v>
      </c>
      <c r="C4" s="62">
        <f>SUM(E4:N4)</f>
        <v>10</v>
      </c>
      <c r="D4" s="62">
        <f>C4*2</f>
        <v>20</v>
      </c>
      <c r="E4" s="63"/>
      <c r="F4" s="63"/>
      <c r="G4" s="64"/>
      <c r="H4" s="64"/>
      <c r="I4" s="65"/>
      <c r="J4" s="65"/>
      <c r="K4" s="66"/>
      <c r="L4" s="66"/>
      <c r="M4" s="65">
        <v>10</v>
      </c>
      <c r="N4" s="65"/>
    </row>
    <row r="5" spans="1:14" ht="15">
      <c r="A5" s="36" t="s">
        <v>188</v>
      </c>
      <c r="B5" s="36" t="s">
        <v>189</v>
      </c>
      <c r="C5" s="62">
        <f>SUM(E5:N5)</f>
        <v>6</v>
      </c>
      <c r="D5" s="62">
        <f>C5*2</f>
        <v>12</v>
      </c>
      <c r="E5" s="63"/>
      <c r="F5" s="63"/>
      <c r="G5" s="64"/>
      <c r="H5" s="64"/>
      <c r="I5" s="65">
        <v>6</v>
      </c>
      <c r="J5" s="65"/>
      <c r="K5" s="66"/>
      <c r="L5" s="66"/>
      <c r="M5" s="65"/>
      <c r="N5" s="65"/>
    </row>
    <row r="6" spans="1:14" ht="15">
      <c r="A6" s="36" t="s">
        <v>109</v>
      </c>
      <c r="B6" s="36" t="s">
        <v>56</v>
      </c>
      <c r="C6" s="62">
        <f>SUM(E6:N6)</f>
        <v>6</v>
      </c>
      <c r="D6" s="62">
        <f>C6*2</f>
        <v>12</v>
      </c>
      <c r="E6" s="63"/>
      <c r="F6" s="63"/>
      <c r="G6" s="64"/>
      <c r="H6" s="64"/>
      <c r="I6" s="65"/>
      <c r="J6" s="65"/>
      <c r="K6" s="66"/>
      <c r="L6" s="66"/>
      <c r="M6" s="65">
        <v>5</v>
      </c>
      <c r="N6" s="65">
        <v>1</v>
      </c>
    </row>
    <row r="7" spans="1:14" ht="15">
      <c r="A7" s="36" t="s">
        <v>136</v>
      </c>
      <c r="B7" s="36" t="s">
        <v>174</v>
      </c>
      <c r="C7" s="62">
        <f>SUM(E7:N7)</f>
        <v>5</v>
      </c>
      <c r="D7" s="62">
        <f>C7*2</f>
        <v>10</v>
      </c>
      <c r="E7" s="63"/>
      <c r="F7" s="63"/>
      <c r="G7" s="64"/>
      <c r="H7" s="64"/>
      <c r="I7" s="65"/>
      <c r="J7" s="65"/>
      <c r="K7" s="66"/>
      <c r="L7" s="66"/>
      <c r="M7" s="65">
        <v>5</v>
      </c>
      <c r="N7" s="65"/>
    </row>
    <row r="8" spans="1:14" ht="15">
      <c r="A8" s="36" t="s">
        <v>9</v>
      </c>
      <c r="B8" s="36" t="s">
        <v>42</v>
      </c>
      <c r="C8" s="62">
        <f>SUM(E8:N8)</f>
        <v>4</v>
      </c>
      <c r="D8" s="62">
        <f>C8*2</f>
        <v>8</v>
      </c>
      <c r="E8" s="63"/>
      <c r="F8" s="63"/>
      <c r="G8" s="64"/>
      <c r="H8" s="64"/>
      <c r="I8" s="65"/>
      <c r="J8" s="65"/>
      <c r="K8" s="66">
        <v>4</v>
      </c>
      <c r="L8" s="66"/>
      <c r="M8" s="65"/>
      <c r="N8" s="65"/>
    </row>
    <row r="9" spans="1:14" ht="15">
      <c r="A9" s="36" t="s">
        <v>250</v>
      </c>
      <c r="B9" s="36" t="s">
        <v>251</v>
      </c>
      <c r="C9" s="62">
        <f>SUM(E9:N9)</f>
        <v>4</v>
      </c>
      <c r="D9" s="62">
        <f>C9*2</f>
        <v>8</v>
      </c>
      <c r="E9" s="63"/>
      <c r="F9" s="63"/>
      <c r="G9" s="64"/>
      <c r="H9" s="64"/>
      <c r="I9" s="65">
        <v>3</v>
      </c>
      <c r="J9" s="65">
        <v>1</v>
      </c>
      <c r="K9" s="66"/>
      <c r="L9" s="66"/>
      <c r="M9" s="65"/>
      <c r="N9" s="65"/>
    </row>
    <row r="10" spans="1:14" ht="15">
      <c r="A10" s="36" t="s">
        <v>158</v>
      </c>
      <c r="B10" s="36" t="s">
        <v>159</v>
      </c>
      <c r="C10" s="62">
        <f>SUM(E10:N10)</f>
        <v>3</v>
      </c>
      <c r="D10" s="62">
        <f>C10*2</f>
        <v>6</v>
      </c>
      <c r="E10" s="63"/>
      <c r="F10" s="63"/>
      <c r="G10" s="64"/>
      <c r="H10" s="64"/>
      <c r="I10" s="65">
        <v>3</v>
      </c>
      <c r="J10" s="65"/>
      <c r="K10" s="66"/>
      <c r="L10" s="66"/>
      <c r="M10" s="65"/>
      <c r="N10" s="65"/>
    </row>
    <row r="11" spans="1:14" ht="15">
      <c r="A11" s="36" t="s">
        <v>74</v>
      </c>
      <c r="B11" s="36" t="s">
        <v>121</v>
      </c>
      <c r="C11" s="62">
        <f>SUM(E11:N11)</f>
        <v>3</v>
      </c>
      <c r="D11" s="62">
        <f>C11*2</f>
        <v>6</v>
      </c>
      <c r="E11" s="63"/>
      <c r="F11" s="63"/>
      <c r="G11" s="64">
        <v>2</v>
      </c>
      <c r="H11" s="64">
        <v>1</v>
      </c>
      <c r="I11" s="65"/>
      <c r="J11" s="65"/>
      <c r="K11" s="66"/>
      <c r="L11" s="66"/>
      <c r="M11" s="65"/>
      <c r="N11" s="65"/>
    </row>
    <row r="12" spans="1:14" ht="15">
      <c r="A12" s="36" t="s">
        <v>83</v>
      </c>
      <c r="B12" s="76" t="s">
        <v>116</v>
      </c>
      <c r="C12" s="62">
        <f>SUM(E12:N12)</f>
        <v>2</v>
      </c>
      <c r="D12" s="62">
        <f>C12*2</f>
        <v>4</v>
      </c>
      <c r="E12" s="63"/>
      <c r="F12" s="63"/>
      <c r="G12" s="64">
        <v>2</v>
      </c>
      <c r="H12" s="64"/>
      <c r="I12" s="65"/>
      <c r="J12" s="65"/>
      <c r="K12" s="66"/>
      <c r="L12" s="66"/>
      <c r="M12" s="65"/>
      <c r="N12" s="65"/>
    </row>
    <row r="13" spans="1:14" ht="15">
      <c r="A13" s="36" t="s">
        <v>309</v>
      </c>
      <c r="B13" s="36" t="s">
        <v>310</v>
      </c>
      <c r="C13" s="62">
        <f>SUM(E13:N13)</f>
        <v>2</v>
      </c>
      <c r="D13" s="62">
        <f>C13*2</f>
        <v>4</v>
      </c>
      <c r="E13" s="63">
        <v>1</v>
      </c>
      <c r="F13" s="63">
        <v>1</v>
      </c>
      <c r="G13" s="64"/>
      <c r="H13" s="64"/>
      <c r="I13" s="65"/>
      <c r="J13" s="65"/>
      <c r="K13" s="66"/>
      <c r="L13" s="66"/>
      <c r="M13" s="65"/>
      <c r="N13" s="65"/>
    </row>
    <row r="14" spans="1:14" ht="15" hidden="1">
      <c r="A14" s="36" t="s">
        <v>218</v>
      </c>
      <c r="B14" s="36" t="s">
        <v>226</v>
      </c>
      <c r="C14" s="62">
        <f>SUM(E14:N14)</f>
        <v>0</v>
      </c>
      <c r="D14" s="62">
        <f>C14*2</f>
        <v>0</v>
      </c>
      <c r="E14" s="63"/>
      <c r="F14" s="63"/>
      <c r="G14" s="64"/>
      <c r="H14" s="64"/>
      <c r="I14" s="65"/>
      <c r="J14" s="65"/>
      <c r="K14" s="66"/>
      <c r="L14" s="66"/>
      <c r="M14" s="65"/>
      <c r="N14" s="65"/>
    </row>
    <row r="15" spans="1:14" ht="15" hidden="1">
      <c r="A15" s="36" t="s">
        <v>34</v>
      </c>
      <c r="B15" s="36" t="s">
        <v>59</v>
      </c>
      <c r="C15" s="62">
        <f>SUM(E15:N15)</f>
        <v>0</v>
      </c>
      <c r="D15" s="62">
        <f>C15*2</f>
        <v>0</v>
      </c>
      <c r="E15" s="63"/>
      <c r="F15" s="63"/>
      <c r="G15" s="64"/>
      <c r="H15" s="64"/>
      <c r="I15" s="65"/>
      <c r="J15" s="65"/>
      <c r="K15" s="66"/>
      <c r="L15" s="66"/>
      <c r="M15" s="65"/>
      <c r="N15" s="65"/>
    </row>
    <row r="16" spans="1:14" ht="15" hidden="1">
      <c r="A16" s="36" t="s">
        <v>80</v>
      </c>
      <c r="B16" s="36" t="s">
        <v>53</v>
      </c>
      <c r="C16" s="62">
        <f>SUM(E16:N16)</f>
        <v>0</v>
      </c>
      <c r="D16" s="62">
        <f>C16*2</f>
        <v>0</v>
      </c>
      <c r="E16" s="63"/>
      <c r="F16" s="63"/>
      <c r="G16" s="64"/>
      <c r="H16" s="64"/>
      <c r="I16" s="65"/>
      <c r="J16" s="65"/>
      <c r="K16" s="66"/>
      <c r="L16" s="66"/>
      <c r="M16" s="65"/>
      <c r="N16" s="65"/>
    </row>
    <row r="17" spans="1:14" ht="15" hidden="1">
      <c r="A17" s="36" t="s">
        <v>75</v>
      </c>
      <c r="B17" s="36" t="s">
        <v>46</v>
      </c>
      <c r="C17" s="62">
        <f>SUM(E17:N17)</f>
        <v>0</v>
      </c>
      <c r="D17" s="62">
        <f>C17*2</f>
        <v>0</v>
      </c>
      <c r="E17" s="63"/>
      <c r="F17" s="63"/>
      <c r="G17" s="64"/>
      <c r="H17" s="64"/>
      <c r="I17" s="65"/>
      <c r="J17" s="65"/>
      <c r="K17" s="66"/>
      <c r="L17" s="66"/>
      <c r="M17" s="65"/>
      <c r="N17" s="65"/>
    </row>
    <row r="18" spans="1:14" ht="15" hidden="1">
      <c r="A18" s="36" t="s">
        <v>136</v>
      </c>
      <c r="B18" s="76" t="s">
        <v>172</v>
      </c>
      <c r="C18" s="62">
        <f>SUM(E18:N18)</f>
        <v>0</v>
      </c>
      <c r="D18" s="62">
        <f>C18*2</f>
        <v>0</v>
      </c>
      <c r="E18" s="63"/>
      <c r="F18" s="63"/>
      <c r="G18" s="64"/>
      <c r="H18" s="64"/>
      <c r="I18" s="65"/>
      <c r="J18" s="65"/>
      <c r="K18" s="66"/>
      <c r="L18" s="66"/>
      <c r="M18" s="65"/>
      <c r="N18" s="65"/>
    </row>
    <row r="19" spans="1:14" ht="15" hidden="1">
      <c r="A19" s="36" t="s">
        <v>78</v>
      </c>
      <c r="B19" s="76" t="s">
        <v>112</v>
      </c>
      <c r="C19" s="62">
        <f>SUM(E19:N19)</f>
        <v>0</v>
      </c>
      <c r="D19" s="62">
        <f>C19*2</f>
        <v>0</v>
      </c>
      <c r="E19" s="63"/>
      <c r="F19" s="63"/>
      <c r="G19" s="64"/>
      <c r="H19" s="64"/>
      <c r="I19" s="65"/>
      <c r="J19" s="65"/>
      <c r="K19" s="66"/>
      <c r="L19" s="66"/>
      <c r="M19" s="65"/>
      <c r="N19" s="65"/>
    </row>
    <row r="20" spans="1:14" ht="15" hidden="1">
      <c r="A20" s="36" t="s">
        <v>134</v>
      </c>
      <c r="B20" s="36" t="s">
        <v>135</v>
      </c>
      <c r="C20" s="62">
        <f>SUM(E20:N20)</f>
        <v>0</v>
      </c>
      <c r="D20" s="62">
        <f>C20*2</f>
        <v>0</v>
      </c>
      <c r="E20" s="63"/>
      <c r="F20" s="63"/>
      <c r="G20" s="64"/>
      <c r="H20" s="64"/>
      <c r="I20" s="65"/>
      <c r="J20" s="65"/>
      <c r="K20" s="66"/>
      <c r="L20" s="66"/>
      <c r="M20" s="65"/>
      <c r="N20" s="65"/>
    </row>
    <row r="21" spans="1:14" ht="15" hidden="1">
      <c r="A21" s="36" t="s">
        <v>86</v>
      </c>
      <c r="B21" s="36" t="s">
        <v>61</v>
      </c>
      <c r="C21" s="62">
        <f>SUM(E21:N21)</f>
        <v>0</v>
      </c>
      <c r="D21" s="62">
        <f>C21*2</f>
        <v>0</v>
      </c>
      <c r="E21" s="63"/>
      <c r="F21" s="63"/>
      <c r="G21" s="64"/>
      <c r="H21" s="64"/>
      <c r="I21" s="65"/>
      <c r="J21" s="65"/>
      <c r="K21" s="66"/>
      <c r="L21" s="66"/>
      <c r="M21" s="65"/>
      <c r="N21" s="65"/>
    </row>
    <row r="22" spans="1:14" ht="15" hidden="1">
      <c r="A22" s="36" t="s">
        <v>180</v>
      </c>
      <c r="B22" s="76" t="s">
        <v>184</v>
      </c>
      <c r="C22" s="62">
        <f>SUM(E22:N22)</f>
        <v>0</v>
      </c>
      <c r="D22" s="62">
        <f>C22*2</f>
        <v>0</v>
      </c>
      <c r="E22" s="63"/>
      <c r="F22" s="63"/>
      <c r="G22" s="64"/>
      <c r="H22" s="64"/>
      <c r="I22" s="65"/>
      <c r="J22" s="65"/>
      <c r="K22" s="66"/>
      <c r="L22" s="66"/>
      <c r="M22" s="65"/>
      <c r="N22" s="65"/>
    </row>
    <row r="23" spans="1:14" ht="15" hidden="1">
      <c r="A23" s="36" t="s">
        <v>6</v>
      </c>
      <c r="B23" s="36" t="s">
        <v>63</v>
      </c>
      <c r="C23" s="62">
        <f>SUM(E23:N23)</f>
        <v>0</v>
      </c>
      <c r="D23" s="62">
        <f>C23*2</f>
        <v>0</v>
      </c>
      <c r="E23" s="63"/>
      <c r="F23" s="63"/>
      <c r="G23" s="64"/>
      <c r="H23" s="64"/>
      <c r="I23" s="65"/>
      <c r="J23" s="65"/>
      <c r="K23" s="66"/>
      <c r="L23" s="66"/>
      <c r="M23" s="65"/>
      <c r="N23" s="65"/>
    </row>
    <row r="24" spans="1:14" ht="15" hidden="1">
      <c r="A24" s="36" t="s">
        <v>133</v>
      </c>
      <c r="B24" s="36" t="s">
        <v>175</v>
      </c>
      <c r="C24" s="62">
        <f>SUM(E24:N24)</f>
        <v>0</v>
      </c>
      <c r="D24" s="62">
        <f>C24*2</f>
        <v>0</v>
      </c>
      <c r="E24" s="63"/>
      <c r="F24" s="63"/>
      <c r="G24" s="64"/>
      <c r="H24" s="64"/>
      <c r="I24" s="65"/>
      <c r="J24" s="65"/>
      <c r="K24" s="66"/>
      <c r="L24" s="66"/>
      <c r="M24" s="65"/>
      <c r="N24" s="65"/>
    </row>
    <row r="25" spans="1:14" ht="15" hidden="1">
      <c r="A25" s="36" t="s">
        <v>33</v>
      </c>
      <c r="B25" s="36" t="s">
        <v>119</v>
      </c>
      <c r="C25" s="62">
        <f>SUM(E25:N25)</f>
        <v>0</v>
      </c>
      <c r="D25" s="62">
        <f>C25*2</f>
        <v>0</v>
      </c>
      <c r="E25" s="63"/>
      <c r="F25" s="63"/>
      <c r="G25" s="64"/>
      <c r="H25" s="64"/>
      <c r="I25" s="65"/>
      <c r="J25" s="65"/>
      <c r="K25" s="66"/>
      <c r="L25" s="66"/>
      <c r="M25" s="65"/>
      <c r="N25" s="65"/>
    </row>
    <row r="26" spans="1:14" ht="15" hidden="1">
      <c r="A26" s="36" t="s">
        <v>139</v>
      </c>
      <c r="B26" s="36" t="s">
        <v>178</v>
      </c>
      <c r="C26" s="62">
        <f>SUM(E26:N26)</f>
        <v>0</v>
      </c>
      <c r="D26" s="62">
        <f>C26*2</f>
        <v>0</v>
      </c>
      <c r="E26" s="63"/>
      <c r="F26" s="63"/>
      <c r="G26" s="64"/>
      <c r="H26" s="64"/>
      <c r="I26" s="65"/>
      <c r="J26" s="65"/>
      <c r="K26" s="66"/>
      <c r="L26" s="66"/>
      <c r="M26" s="65"/>
      <c r="N26" s="65"/>
    </row>
    <row r="27" spans="1:14" ht="15" hidden="1">
      <c r="A27" s="36" t="s">
        <v>113</v>
      </c>
      <c r="B27" s="36" t="s">
        <v>114</v>
      </c>
      <c r="C27" s="62">
        <f>SUM(E27:N27)</f>
        <v>0</v>
      </c>
      <c r="D27" s="62">
        <f>C27*2</f>
        <v>0</v>
      </c>
      <c r="E27" s="63"/>
      <c r="F27" s="63"/>
      <c r="G27" s="64"/>
      <c r="H27" s="64"/>
      <c r="I27" s="65"/>
      <c r="J27" s="65"/>
      <c r="K27" s="66"/>
      <c r="L27" s="66"/>
      <c r="M27" s="65"/>
      <c r="N27" s="65"/>
    </row>
    <row r="28" spans="1:14" ht="15" hidden="1">
      <c r="A28" s="36" t="s">
        <v>84</v>
      </c>
      <c r="B28" s="36" t="s">
        <v>58</v>
      </c>
      <c r="C28" s="62">
        <f>SUM(E28:N28)</f>
        <v>0</v>
      </c>
      <c r="D28" s="62">
        <f>C28*2</f>
        <v>0</v>
      </c>
      <c r="E28" s="63"/>
      <c r="F28" s="63"/>
      <c r="G28" s="64"/>
      <c r="H28" s="64"/>
      <c r="I28" s="65"/>
      <c r="J28" s="65"/>
      <c r="K28" s="66"/>
      <c r="L28" s="66"/>
      <c r="M28" s="65"/>
      <c r="N28" s="65"/>
    </row>
    <row r="29" spans="1:14" ht="15" hidden="1">
      <c r="A29" s="36" t="s">
        <v>110</v>
      </c>
      <c r="B29" s="36" t="s">
        <v>276</v>
      </c>
      <c r="C29" s="62">
        <f>SUM(E29:N29)</f>
        <v>0</v>
      </c>
      <c r="D29" s="62">
        <f>C29*2</f>
        <v>0</v>
      </c>
      <c r="E29" s="63"/>
      <c r="F29" s="63"/>
      <c r="G29" s="64"/>
      <c r="H29" s="64"/>
      <c r="I29" s="65"/>
      <c r="J29" s="65"/>
      <c r="K29" s="66"/>
      <c r="L29" s="66"/>
      <c r="M29" s="65"/>
      <c r="N29" s="65"/>
    </row>
    <row r="30" spans="1:14" ht="15" hidden="1">
      <c r="A30" s="36" t="s">
        <v>33</v>
      </c>
      <c r="B30" s="36" t="s">
        <v>281</v>
      </c>
      <c r="C30" s="62">
        <f>SUM(E30:N30)</f>
        <v>0</v>
      </c>
      <c r="D30" s="62">
        <f>C30*2</f>
        <v>0</v>
      </c>
      <c r="E30" s="63"/>
      <c r="F30" s="63"/>
      <c r="G30" s="64"/>
      <c r="H30" s="64"/>
      <c r="I30" s="65"/>
      <c r="J30" s="65"/>
      <c r="K30" s="66"/>
      <c r="L30" s="66"/>
      <c r="M30" s="65"/>
      <c r="N30" s="65"/>
    </row>
    <row r="31" spans="1:14" ht="15" hidden="1">
      <c r="A31" s="36" t="s">
        <v>142</v>
      </c>
      <c r="B31" s="36" t="s">
        <v>143</v>
      </c>
      <c r="C31" s="62">
        <f>SUM(E31:N31)</f>
        <v>0</v>
      </c>
      <c r="D31" s="62">
        <f>C31*2</f>
        <v>0</v>
      </c>
      <c r="E31" s="63"/>
      <c r="F31" s="63"/>
      <c r="G31" s="64"/>
      <c r="H31" s="64"/>
      <c r="I31" s="65"/>
      <c r="J31" s="65"/>
      <c r="K31" s="66"/>
      <c r="L31" s="66"/>
      <c r="M31" s="65"/>
      <c r="N31" s="65"/>
    </row>
    <row r="32" spans="1:14" ht="15" hidden="1">
      <c r="A32" s="36" t="s">
        <v>284</v>
      </c>
      <c r="B32" s="36" t="s">
        <v>285</v>
      </c>
      <c r="C32" s="62">
        <f>SUM(E32:N32)</f>
        <v>0</v>
      </c>
      <c r="D32" s="62">
        <f>C32*2</f>
        <v>0</v>
      </c>
      <c r="E32" s="63"/>
      <c r="F32" s="63"/>
      <c r="G32" s="64"/>
      <c r="H32" s="64"/>
      <c r="I32" s="65"/>
      <c r="J32" s="65"/>
      <c r="K32" s="66"/>
      <c r="L32" s="66"/>
      <c r="M32" s="65"/>
      <c r="N32" s="65"/>
    </row>
    <row r="33" spans="1:14" ht="15" hidden="1">
      <c r="A33" s="36" t="s">
        <v>87</v>
      </c>
      <c r="B33" s="36" t="s">
        <v>62</v>
      </c>
      <c r="C33" s="62">
        <f>SUM(E33:N33)</f>
        <v>0</v>
      </c>
      <c r="D33" s="62">
        <f>C33*2</f>
        <v>0</v>
      </c>
      <c r="E33" s="63"/>
      <c r="F33" s="63"/>
      <c r="G33" s="64"/>
      <c r="H33" s="64"/>
      <c r="I33" s="65"/>
      <c r="J33" s="65"/>
      <c r="K33" s="66"/>
      <c r="L33" s="66"/>
      <c r="M33" s="65"/>
      <c r="N33" s="65"/>
    </row>
    <row r="34" spans="1:14" ht="15" hidden="1">
      <c r="A34" s="36" t="s">
        <v>147</v>
      </c>
      <c r="B34" s="36" t="s">
        <v>261</v>
      </c>
      <c r="C34" s="62">
        <f>SUM(E34:N34)</f>
        <v>0</v>
      </c>
      <c r="D34" s="62">
        <f>C34*2</f>
        <v>0</v>
      </c>
      <c r="E34" s="63"/>
      <c r="F34" s="63"/>
      <c r="G34" s="64"/>
      <c r="H34" s="64"/>
      <c r="I34" s="65"/>
      <c r="J34" s="65"/>
      <c r="K34" s="66"/>
      <c r="L34" s="66"/>
      <c r="M34" s="65"/>
      <c r="N34" s="65"/>
    </row>
    <row r="35" spans="1:14" ht="15" hidden="1">
      <c r="A35" s="36" t="s">
        <v>283</v>
      </c>
      <c r="B35" s="36" t="s">
        <v>282</v>
      </c>
      <c r="C35" s="62">
        <f>SUM(E35:N35)</f>
        <v>0</v>
      </c>
      <c r="D35" s="62">
        <f>C35*2</f>
        <v>0</v>
      </c>
      <c r="E35" s="63"/>
      <c r="F35" s="63"/>
      <c r="G35" s="64"/>
      <c r="H35" s="64"/>
      <c r="I35" s="65"/>
      <c r="J35" s="65"/>
      <c r="K35" s="66"/>
      <c r="L35" s="66"/>
      <c r="M35" s="65"/>
      <c r="N35" s="65"/>
    </row>
    <row r="36" spans="1:14" ht="15" hidden="1">
      <c r="A36" s="36" t="s">
        <v>79</v>
      </c>
      <c r="B36" s="36" t="s">
        <v>51</v>
      </c>
      <c r="C36" s="62">
        <f>SUM(E36:N36)</f>
        <v>0</v>
      </c>
      <c r="D36" s="62">
        <f>C36*2</f>
        <v>0</v>
      </c>
      <c r="E36" s="63"/>
      <c r="F36" s="63"/>
      <c r="G36" s="64"/>
      <c r="H36" s="64"/>
      <c r="I36" s="65"/>
      <c r="J36" s="65"/>
      <c r="K36" s="66"/>
      <c r="L36" s="66"/>
      <c r="M36" s="65"/>
      <c r="N36" s="65"/>
    </row>
    <row r="37" spans="1:14" ht="15" hidden="1">
      <c r="A37" s="36" t="s">
        <v>152</v>
      </c>
      <c r="B37" s="76" t="s">
        <v>176</v>
      </c>
      <c r="C37" s="62">
        <f>SUM(E37:N37)</f>
        <v>0</v>
      </c>
      <c r="D37" s="62">
        <f>C37*2</f>
        <v>0</v>
      </c>
      <c r="E37" s="63"/>
      <c r="F37" s="63"/>
      <c r="G37" s="64"/>
      <c r="H37" s="64"/>
      <c r="I37" s="65"/>
      <c r="J37" s="65"/>
      <c r="K37" s="66"/>
      <c r="L37" s="66"/>
      <c r="M37" s="65"/>
      <c r="N37" s="65"/>
    </row>
    <row r="38" spans="1:14" ht="15" hidden="1">
      <c r="A38" s="36" t="s">
        <v>270</v>
      </c>
      <c r="B38" s="36" t="s">
        <v>271</v>
      </c>
      <c r="C38" s="62">
        <f>SUM(E38:N38)</f>
        <v>0</v>
      </c>
      <c r="D38" s="62">
        <f>C38*2</f>
        <v>0</v>
      </c>
      <c r="E38" s="63"/>
      <c r="F38" s="63"/>
      <c r="G38" s="64"/>
      <c r="H38" s="64"/>
      <c r="I38" s="65"/>
      <c r="J38" s="65"/>
      <c r="K38" s="66"/>
      <c r="L38" s="66"/>
      <c r="M38" s="65"/>
      <c r="N38" s="65"/>
    </row>
    <row r="39" spans="1:14" ht="15" hidden="1">
      <c r="A39" s="36" t="s">
        <v>129</v>
      </c>
      <c r="B39" s="36" t="s">
        <v>179</v>
      </c>
      <c r="C39" s="62">
        <f>SUM(E39:N39)</f>
        <v>0</v>
      </c>
      <c r="D39" s="62">
        <f>C39*2</f>
        <v>0</v>
      </c>
      <c r="E39" s="63"/>
      <c r="F39" s="63"/>
      <c r="G39" s="64"/>
      <c r="H39" s="64"/>
      <c r="I39" s="65"/>
      <c r="J39" s="65"/>
      <c r="K39" s="66"/>
      <c r="L39" s="66"/>
      <c r="M39" s="65"/>
      <c r="N39" s="65"/>
    </row>
    <row r="40" spans="1:14" ht="15" hidden="1">
      <c r="A40" s="36" t="s">
        <v>216</v>
      </c>
      <c r="B40" s="36" t="s">
        <v>217</v>
      </c>
      <c r="C40" s="62">
        <f>SUM(E40:N40)</f>
        <v>0</v>
      </c>
      <c r="D40" s="62">
        <f>C40*2</f>
        <v>0</v>
      </c>
      <c r="E40" s="63"/>
      <c r="F40" s="63"/>
      <c r="G40" s="64"/>
      <c r="H40" s="64"/>
      <c r="I40" s="65"/>
      <c r="J40" s="65"/>
      <c r="K40" s="66"/>
      <c r="L40" s="66"/>
      <c r="M40" s="65"/>
      <c r="N40" s="65"/>
    </row>
    <row r="41" spans="1:14" ht="15" hidden="1">
      <c r="A41" s="36" t="s">
        <v>161</v>
      </c>
      <c r="B41" s="36" t="s">
        <v>182</v>
      </c>
      <c r="C41" s="62">
        <f>SUM(E41:N41)</f>
        <v>0</v>
      </c>
      <c r="D41" s="62">
        <f>C41*2</f>
        <v>0</v>
      </c>
      <c r="E41" s="63"/>
      <c r="F41" s="63"/>
      <c r="G41" s="64"/>
      <c r="H41" s="64"/>
      <c r="I41" s="65"/>
      <c r="J41" s="65"/>
      <c r="K41" s="66"/>
      <c r="L41" s="66"/>
      <c r="M41" s="65"/>
      <c r="N41" s="65"/>
    </row>
    <row r="42" spans="1:14" ht="15" hidden="1">
      <c r="A42" s="36" t="s">
        <v>127</v>
      </c>
      <c r="B42" s="36" t="s">
        <v>128</v>
      </c>
      <c r="C42" s="62">
        <f>SUM(E42:N42)</f>
        <v>0</v>
      </c>
      <c r="D42" s="62">
        <f>C42*2</f>
        <v>0</v>
      </c>
      <c r="E42" s="63"/>
      <c r="F42" s="63"/>
      <c r="G42" s="64"/>
      <c r="H42" s="64"/>
      <c r="I42" s="65"/>
      <c r="J42" s="65"/>
      <c r="K42" s="66"/>
      <c r="L42" s="66"/>
      <c r="M42" s="65"/>
      <c r="N42" s="65"/>
    </row>
    <row r="43" spans="1:14" ht="15" hidden="1">
      <c r="A43" s="36" t="s">
        <v>81</v>
      </c>
      <c r="B43" s="36" t="s">
        <v>54</v>
      </c>
      <c r="C43" s="62">
        <f>SUM(E43:N43)</f>
        <v>0</v>
      </c>
      <c r="D43" s="62">
        <f>C43*2</f>
        <v>0</v>
      </c>
      <c r="E43" s="63"/>
      <c r="F43" s="63"/>
      <c r="G43" s="64"/>
      <c r="H43" s="64"/>
      <c r="I43" s="65"/>
      <c r="J43" s="73"/>
      <c r="K43" s="66"/>
      <c r="L43" s="66"/>
      <c r="M43" s="65"/>
      <c r="N43" s="73"/>
    </row>
    <row r="44" spans="1:14" ht="15" hidden="1">
      <c r="A44" s="36" t="s">
        <v>34</v>
      </c>
      <c r="B44" s="36" t="s">
        <v>191</v>
      </c>
      <c r="C44" s="62">
        <f>SUM(E44:N44)</f>
        <v>0</v>
      </c>
      <c r="D44" s="62">
        <f>C44*2</f>
        <v>0</v>
      </c>
      <c r="E44" s="63"/>
      <c r="F44" s="63"/>
      <c r="G44" s="64"/>
      <c r="H44" s="64"/>
      <c r="I44" s="65"/>
      <c r="J44" s="65"/>
      <c r="K44" s="66"/>
      <c r="L44" s="66"/>
      <c r="M44" s="65"/>
      <c r="N44" s="65"/>
    </row>
    <row r="45" spans="1:14" ht="15" hidden="1">
      <c r="A45" s="36" t="s">
        <v>90</v>
      </c>
      <c r="B45" s="36" t="s">
        <v>67</v>
      </c>
      <c r="C45" s="62">
        <f>SUM(E45:N45)</f>
        <v>0</v>
      </c>
      <c r="D45" s="62">
        <f>C45*2</f>
        <v>0</v>
      </c>
      <c r="E45" s="63"/>
      <c r="F45" s="63"/>
      <c r="G45" s="64"/>
      <c r="H45" s="64"/>
      <c r="I45" s="65"/>
      <c r="J45" s="65"/>
      <c r="K45" s="66"/>
      <c r="L45" s="66"/>
      <c r="M45" s="65"/>
      <c r="N45" s="65"/>
    </row>
    <row r="46" spans="1:14" ht="15" hidden="1">
      <c r="A46" s="36" t="s">
        <v>272</v>
      </c>
      <c r="B46" s="36" t="s">
        <v>181</v>
      </c>
      <c r="C46" s="62">
        <f>SUM(E46:N46)</f>
        <v>0</v>
      </c>
      <c r="D46" s="62">
        <f>C46*2</f>
        <v>0</v>
      </c>
      <c r="E46" s="63"/>
      <c r="F46" s="63"/>
      <c r="G46" s="64"/>
      <c r="H46" s="64"/>
      <c r="I46" s="65"/>
      <c r="J46" s="65"/>
      <c r="K46" s="66"/>
      <c r="L46" s="66"/>
      <c r="M46" s="65"/>
      <c r="N46" s="65"/>
    </row>
    <row r="47" spans="1:14" ht="15" hidden="1">
      <c r="A47" s="36" t="s">
        <v>147</v>
      </c>
      <c r="B47" s="36" t="s">
        <v>183</v>
      </c>
      <c r="C47" s="62">
        <f>SUM(E47:N47)</f>
        <v>0</v>
      </c>
      <c r="D47" s="62">
        <f>C47*2</f>
        <v>0</v>
      </c>
      <c r="E47" s="63"/>
      <c r="F47" s="63"/>
      <c r="G47" s="64"/>
      <c r="H47" s="64"/>
      <c r="I47" s="65"/>
      <c r="J47" s="65"/>
      <c r="K47" s="66"/>
      <c r="L47" s="66"/>
      <c r="M47" s="65"/>
      <c r="N47" s="65"/>
    </row>
    <row r="48" spans="1:14" ht="15" hidden="1">
      <c r="A48" s="36" t="s">
        <v>137</v>
      </c>
      <c r="B48" s="36" t="s">
        <v>177</v>
      </c>
      <c r="C48" s="62">
        <f>SUM(E48:N48)</f>
        <v>0</v>
      </c>
      <c r="D48" s="62">
        <f>C48*2</f>
        <v>0</v>
      </c>
      <c r="E48" s="63"/>
      <c r="F48" s="63"/>
      <c r="G48" s="64"/>
      <c r="H48" s="64"/>
      <c r="I48" s="65"/>
      <c r="J48" s="65"/>
      <c r="K48" s="66"/>
      <c r="L48" s="66"/>
      <c r="M48" s="65"/>
      <c r="N48" s="65"/>
    </row>
    <row r="49" spans="1:14" ht="15" hidden="1">
      <c r="A49" s="36" t="s">
        <v>229</v>
      </c>
      <c r="B49" s="36" t="s">
        <v>230</v>
      </c>
      <c r="C49" s="62">
        <f>SUM(E49:N49)</f>
        <v>0</v>
      </c>
      <c r="D49" s="62">
        <f>C49*2</f>
        <v>0</v>
      </c>
      <c r="E49" s="63"/>
      <c r="F49" s="63"/>
      <c r="G49" s="64"/>
      <c r="H49" s="64"/>
      <c r="I49" s="65"/>
      <c r="J49" s="65"/>
      <c r="K49" s="66"/>
      <c r="L49" s="66"/>
      <c r="M49" s="65"/>
      <c r="N49" s="65"/>
    </row>
    <row r="50" spans="1:14" ht="15" hidden="1">
      <c r="A50" s="36" t="s">
        <v>273</v>
      </c>
      <c r="B50" s="36" t="s">
        <v>274</v>
      </c>
      <c r="C50" s="62">
        <f>SUM(E50:N50)</f>
        <v>0</v>
      </c>
      <c r="D50" s="62">
        <f>C50*2</f>
        <v>0</v>
      </c>
      <c r="E50" s="63"/>
      <c r="F50" s="63"/>
      <c r="G50" s="64"/>
      <c r="H50" s="64"/>
      <c r="I50" s="65"/>
      <c r="J50" s="65"/>
      <c r="K50" s="66"/>
      <c r="L50" s="66"/>
      <c r="M50" s="65"/>
      <c r="N50" s="65"/>
    </row>
    <row r="51" spans="1:14" ht="15" hidden="1">
      <c r="A51" s="36" t="s">
        <v>195</v>
      </c>
      <c r="B51" s="36" t="s">
        <v>196</v>
      </c>
      <c r="C51" s="62">
        <f>SUM(E51:N51)</f>
        <v>0</v>
      </c>
      <c r="D51" s="62">
        <f>C51*2</f>
        <v>0</v>
      </c>
      <c r="E51" s="63"/>
      <c r="F51" s="63"/>
      <c r="G51" s="64"/>
      <c r="H51" s="64"/>
      <c r="I51" s="65"/>
      <c r="J51" s="65"/>
      <c r="K51" s="66"/>
      <c r="L51" s="66"/>
      <c r="M51" s="65"/>
      <c r="N51" s="65"/>
    </row>
    <row r="52" spans="1:14" ht="15" hidden="1">
      <c r="A52" s="36" t="s">
        <v>256</v>
      </c>
      <c r="B52" s="36" t="s">
        <v>257</v>
      </c>
      <c r="C52" s="62">
        <f>SUM(E52:N52)</f>
        <v>0</v>
      </c>
      <c r="D52" s="62">
        <f>C52*2</f>
        <v>0</v>
      </c>
      <c r="E52" s="63"/>
      <c r="F52" s="63"/>
      <c r="G52" s="64"/>
      <c r="H52" s="64"/>
      <c r="I52" s="65"/>
      <c r="J52" s="65"/>
      <c r="K52" s="66"/>
      <c r="L52" s="66"/>
      <c r="M52" s="65"/>
      <c r="N52" s="65"/>
    </row>
    <row r="53" spans="1:14" ht="15" hidden="1">
      <c r="A53" s="36" t="s">
        <v>82</v>
      </c>
      <c r="B53" s="36" t="s">
        <v>55</v>
      </c>
      <c r="C53" s="62">
        <f>SUM(E53:N53)</f>
        <v>0</v>
      </c>
      <c r="D53" s="62">
        <f>C53*2</f>
        <v>0</v>
      </c>
      <c r="E53" s="63"/>
      <c r="F53" s="63"/>
      <c r="G53" s="64"/>
      <c r="H53" s="64"/>
      <c r="I53" s="65"/>
      <c r="J53" s="65"/>
      <c r="K53" s="66"/>
      <c r="L53" s="66"/>
      <c r="M53" s="65"/>
      <c r="N53" s="65"/>
    </row>
    <row r="54" spans="1:14" ht="15" hidden="1">
      <c r="A54" s="36" t="s">
        <v>227</v>
      </c>
      <c r="B54" s="36" t="s">
        <v>228</v>
      </c>
      <c r="C54" s="62">
        <f>SUM(E54:N54)</f>
        <v>0</v>
      </c>
      <c r="D54" s="62">
        <f>C54*2</f>
        <v>0</v>
      </c>
      <c r="E54" s="63"/>
      <c r="F54" s="63"/>
      <c r="G54" s="64"/>
      <c r="H54" s="64"/>
      <c r="I54" s="65"/>
      <c r="J54" s="65"/>
      <c r="K54" s="66"/>
      <c r="L54" s="66"/>
      <c r="M54" s="65"/>
      <c r="N54" s="65"/>
    </row>
    <row r="55" spans="1:14" ht="15" hidden="1">
      <c r="A55" s="36" t="s">
        <v>127</v>
      </c>
      <c r="B55" s="36" t="s">
        <v>44</v>
      </c>
      <c r="C55" s="62">
        <f>SUM(E55:N55)</f>
        <v>0</v>
      </c>
      <c r="D55" s="62">
        <f>C55*2</f>
        <v>0</v>
      </c>
      <c r="E55" s="63"/>
      <c r="F55" s="63"/>
      <c r="G55" s="64"/>
      <c r="H55" s="64"/>
      <c r="I55" s="65"/>
      <c r="J55" s="65"/>
      <c r="K55" s="66"/>
      <c r="L55" s="66"/>
      <c r="M55" s="65"/>
      <c r="N55" s="65"/>
    </row>
    <row r="56" spans="1:14" ht="15" hidden="1">
      <c r="A56" s="36" t="s">
        <v>264</v>
      </c>
      <c r="B56" s="36" t="s">
        <v>219</v>
      </c>
      <c r="C56" s="62">
        <f>SUM(E56:N56)</f>
        <v>0</v>
      </c>
      <c r="D56" s="62">
        <f>C56*2</f>
        <v>0</v>
      </c>
      <c r="E56" s="63"/>
      <c r="F56" s="63"/>
      <c r="G56" s="64"/>
      <c r="H56" s="64"/>
      <c r="I56" s="65"/>
      <c r="J56" s="65"/>
      <c r="K56" s="66"/>
      <c r="L56" s="66"/>
      <c r="M56" s="65"/>
      <c r="N56" s="65"/>
    </row>
    <row r="57" spans="1:14" ht="15" hidden="1">
      <c r="A57" s="36" t="s">
        <v>258</v>
      </c>
      <c r="B57" s="36" t="s">
        <v>259</v>
      </c>
      <c r="C57" s="62">
        <f>SUM(E57:N57)</f>
        <v>0</v>
      </c>
      <c r="D57" s="62">
        <f>C57*2</f>
        <v>0</v>
      </c>
      <c r="E57" s="63"/>
      <c r="F57" s="63"/>
      <c r="G57" s="64"/>
      <c r="H57" s="64"/>
      <c r="I57" s="65"/>
      <c r="J57" s="65"/>
      <c r="K57" s="66"/>
      <c r="L57" s="74"/>
      <c r="M57" s="65"/>
      <c r="N57" s="65"/>
    </row>
    <row r="58" spans="1:14" ht="15" hidden="1">
      <c r="A58" s="36" t="s">
        <v>86</v>
      </c>
      <c r="B58" s="36" t="s">
        <v>192</v>
      </c>
      <c r="C58" s="62">
        <f>SUM(E58:N58)</f>
        <v>0</v>
      </c>
      <c r="D58" s="62">
        <f>C58*2</f>
        <v>0</v>
      </c>
      <c r="E58" s="63"/>
      <c r="F58" s="63"/>
      <c r="G58" s="64"/>
      <c r="H58" s="64"/>
      <c r="I58" s="65"/>
      <c r="J58" s="65"/>
      <c r="K58" s="66"/>
      <c r="L58" s="66"/>
      <c r="M58" s="65"/>
      <c r="N58" s="65"/>
    </row>
    <row r="59" spans="1:14" ht="15" hidden="1">
      <c r="A59" s="36" t="s">
        <v>117</v>
      </c>
      <c r="B59" s="36" t="s">
        <v>118</v>
      </c>
      <c r="C59" s="62">
        <f>SUM(E59:N59)</f>
        <v>0</v>
      </c>
      <c r="D59" s="62">
        <f>C59*2</f>
        <v>0</v>
      </c>
      <c r="E59" s="63"/>
      <c r="F59" s="63"/>
      <c r="G59" s="64"/>
      <c r="H59" s="64"/>
      <c r="I59" s="65"/>
      <c r="J59" s="65"/>
      <c r="K59" s="66"/>
      <c r="L59" s="66"/>
      <c r="M59" s="65"/>
      <c r="N59" s="65"/>
    </row>
    <row r="60" spans="1:14" ht="15" hidden="1">
      <c r="A60" s="36" t="s">
        <v>145</v>
      </c>
      <c r="B60" s="36" t="s">
        <v>146</v>
      </c>
      <c r="C60" s="62">
        <f>SUM(E60:N60)</f>
        <v>0</v>
      </c>
      <c r="D60" s="62">
        <f>C60*2</f>
        <v>0</v>
      </c>
      <c r="E60" s="63"/>
      <c r="F60" s="63"/>
      <c r="G60" s="64"/>
      <c r="H60" s="64"/>
      <c r="I60" s="65"/>
      <c r="J60" s="65"/>
      <c r="K60" s="66"/>
      <c r="L60" s="66"/>
      <c r="M60" s="65"/>
      <c r="N60" s="65"/>
    </row>
    <row r="61" spans="1:14" ht="15" hidden="1">
      <c r="A61" s="36" t="s">
        <v>180</v>
      </c>
      <c r="B61" s="76" t="s">
        <v>181</v>
      </c>
      <c r="C61" s="62">
        <f>SUM(E61:N61)</f>
        <v>0</v>
      </c>
      <c r="D61" s="62">
        <f>C61*2</f>
        <v>0</v>
      </c>
      <c r="E61" s="63"/>
      <c r="F61" s="63"/>
      <c r="G61" s="64"/>
      <c r="H61" s="64"/>
      <c r="I61" s="65"/>
      <c r="J61" s="65"/>
      <c r="K61" s="66"/>
      <c r="L61" s="66"/>
      <c r="M61" s="65"/>
      <c r="N61" s="65"/>
    </row>
    <row r="62" spans="1:14" ht="15" hidden="1">
      <c r="A62" s="36" t="s">
        <v>73</v>
      </c>
      <c r="B62" s="36" t="s">
        <v>45</v>
      </c>
      <c r="C62" s="62">
        <f>SUM(E62:N62)</f>
        <v>0</v>
      </c>
      <c r="D62" s="62">
        <f>C62*2</f>
        <v>0</v>
      </c>
      <c r="E62" s="63"/>
      <c r="F62" s="63"/>
      <c r="G62" s="64"/>
      <c r="H62" s="64"/>
      <c r="I62" s="65"/>
      <c r="J62" s="65"/>
      <c r="K62" s="66"/>
      <c r="L62" s="66"/>
      <c r="M62" s="65"/>
      <c r="N62" s="65"/>
    </row>
    <row r="63" spans="1:14" ht="15" hidden="1">
      <c r="A63" s="36" t="s">
        <v>69</v>
      </c>
      <c r="B63" s="36" t="s">
        <v>40</v>
      </c>
      <c r="C63" s="62">
        <f>SUM(E63:N63)</f>
        <v>0</v>
      </c>
      <c r="D63" s="62">
        <f>C63*2</f>
        <v>0</v>
      </c>
      <c r="E63" s="63"/>
      <c r="F63" s="63"/>
      <c r="G63" s="64"/>
      <c r="H63" s="64"/>
      <c r="I63" s="65"/>
      <c r="J63" s="65"/>
      <c r="K63" s="66"/>
      <c r="L63" s="66"/>
      <c r="M63" s="65"/>
      <c r="N63" s="65"/>
    </row>
    <row r="64" spans="1:14" ht="15" hidden="1">
      <c r="A64" s="36" t="s">
        <v>297</v>
      </c>
      <c r="B64" s="36" t="s">
        <v>246</v>
      </c>
      <c r="C64" s="62">
        <f>SUM(E64:N64)</f>
        <v>0</v>
      </c>
      <c r="D64" s="62">
        <f>C64*2</f>
        <v>0</v>
      </c>
      <c r="E64" s="63"/>
      <c r="F64" s="63"/>
      <c r="G64" s="64"/>
      <c r="H64" s="64"/>
      <c r="I64" s="65"/>
      <c r="J64" s="65"/>
      <c r="K64" s="66"/>
      <c r="L64" s="66"/>
      <c r="M64" s="65"/>
      <c r="N64" s="65"/>
    </row>
    <row r="65" spans="1:14" ht="15" hidden="1">
      <c r="A65" s="36" t="s">
        <v>298</v>
      </c>
      <c r="B65" s="36" t="s">
        <v>299</v>
      </c>
      <c r="C65" s="62">
        <f>SUM(E65:N65)</f>
        <v>0</v>
      </c>
      <c r="D65" s="62">
        <f>C65*2</f>
        <v>0</v>
      </c>
      <c r="E65" s="63"/>
      <c r="F65" s="63"/>
      <c r="G65" s="64"/>
      <c r="H65" s="64"/>
      <c r="I65" s="65"/>
      <c r="J65" s="65"/>
      <c r="K65" s="66"/>
      <c r="L65" s="66"/>
      <c r="M65" s="65"/>
      <c r="N65" s="65"/>
    </row>
    <row r="66" spans="1:14" ht="15" hidden="1">
      <c r="A66" s="36" t="s">
        <v>190</v>
      </c>
      <c r="B66" s="36" t="s">
        <v>118</v>
      </c>
      <c r="C66" s="62">
        <f>SUM(E66:N66)</f>
        <v>0</v>
      </c>
      <c r="D66" s="62">
        <f>C66*2</f>
        <v>0</v>
      </c>
      <c r="E66" s="63"/>
      <c r="F66" s="63"/>
      <c r="G66" s="64"/>
      <c r="H66" s="64"/>
      <c r="I66" s="65"/>
      <c r="J66" s="65"/>
      <c r="K66" s="66"/>
      <c r="L66" s="66"/>
      <c r="M66" s="65"/>
      <c r="N66" s="65"/>
    </row>
    <row r="67" spans="1:14" ht="15" hidden="1">
      <c r="A67" s="36" t="s">
        <v>193</v>
      </c>
      <c r="B67" s="36" t="s">
        <v>194</v>
      </c>
      <c r="C67" s="62">
        <f>SUM(E67:N67)</f>
        <v>0</v>
      </c>
      <c r="D67" s="62">
        <f>C67*2</f>
        <v>0</v>
      </c>
      <c r="E67" s="63"/>
      <c r="F67" s="63"/>
      <c r="G67" s="64"/>
      <c r="H67" s="64"/>
      <c r="I67" s="65"/>
      <c r="J67" s="65"/>
      <c r="K67" s="66"/>
      <c r="L67" s="66"/>
      <c r="M67" s="65"/>
      <c r="N67" s="65"/>
    </row>
    <row r="68" spans="1:14" ht="15" hidden="1">
      <c r="A68" s="36" t="s">
        <v>218</v>
      </c>
      <c r="B68" s="36" t="s">
        <v>219</v>
      </c>
      <c r="C68" s="62">
        <f>SUM(E68:N68)</f>
        <v>0</v>
      </c>
      <c r="D68" s="62">
        <f>C68*2</f>
        <v>0</v>
      </c>
      <c r="E68" s="63"/>
      <c r="F68" s="63"/>
      <c r="G68" s="64"/>
      <c r="H68" s="64"/>
      <c r="I68" s="65"/>
      <c r="J68" s="65"/>
      <c r="K68" s="66"/>
      <c r="L68" s="66"/>
      <c r="M68" s="65"/>
      <c r="N68" s="65"/>
    </row>
    <row r="69" spans="1:14" ht="15" hidden="1">
      <c r="A69" s="36" t="s">
        <v>120</v>
      </c>
      <c r="B69" s="36" t="s">
        <v>44</v>
      </c>
      <c r="C69" s="62">
        <f>SUM(E69:N69)</f>
        <v>0</v>
      </c>
      <c r="D69" s="62">
        <f>C69*2</f>
        <v>0</v>
      </c>
      <c r="E69" s="63"/>
      <c r="F69" s="63"/>
      <c r="G69" s="64"/>
      <c r="H69" s="64"/>
      <c r="I69" s="65"/>
      <c r="J69" s="65"/>
      <c r="K69" s="66"/>
      <c r="L69" s="66"/>
      <c r="M69" s="65"/>
      <c r="N69" s="65"/>
    </row>
    <row r="70" spans="1:14" ht="15" hidden="1">
      <c r="A70" s="36" t="s">
        <v>231</v>
      </c>
      <c r="B70" s="36" t="s">
        <v>232</v>
      </c>
      <c r="C70" s="62">
        <f>SUM(E70:N70)</f>
        <v>0</v>
      </c>
      <c r="D70" s="62">
        <f>C70*2</f>
        <v>0</v>
      </c>
      <c r="E70" s="63"/>
      <c r="F70" s="63"/>
      <c r="G70" s="64"/>
      <c r="H70" s="64"/>
      <c r="I70" s="65"/>
      <c r="J70" s="65"/>
      <c r="K70" s="66"/>
      <c r="L70" s="66"/>
      <c r="M70" s="65"/>
      <c r="N70" s="65"/>
    </row>
    <row r="71" spans="1:14" ht="15" hidden="1">
      <c r="A71" s="36" t="s">
        <v>233</v>
      </c>
      <c r="B71" s="36" t="s">
        <v>234</v>
      </c>
      <c r="C71" s="62">
        <f>SUM(E71:N71)</f>
        <v>0</v>
      </c>
      <c r="D71" s="62">
        <f>C71*2</f>
        <v>0</v>
      </c>
      <c r="E71" s="63"/>
      <c r="F71" s="48"/>
      <c r="G71" s="64"/>
      <c r="H71" s="64"/>
      <c r="I71" s="65"/>
      <c r="J71" s="65"/>
      <c r="K71" s="66"/>
      <c r="L71" s="66"/>
      <c r="M71" s="65"/>
      <c r="N71" s="65"/>
    </row>
    <row r="72" spans="1:14" ht="15" hidden="1">
      <c r="A72" s="36" t="s">
        <v>245</v>
      </c>
      <c r="B72" s="36" t="s">
        <v>246</v>
      </c>
      <c r="C72" s="62">
        <f>SUM(E72:N72)</f>
        <v>0</v>
      </c>
      <c r="D72" s="62">
        <f>C72*2</f>
        <v>0</v>
      </c>
      <c r="E72" s="63"/>
      <c r="F72" s="63"/>
      <c r="G72" s="64"/>
      <c r="H72" s="72"/>
      <c r="I72" s="65"/>
      <c r="J72" s="65"/>
      <c r="K72" s="66"/>
      <c r="L72" s="66"/>
      <c r="M72" s="65"/>
      <c r="N72" s="65"/>
    </row>
    <row r="73" spans="1:14" ht="15" hidden="1">
      <c r="A73" s="36" t="s">
        <v>247</v>
      </c>
      <c r="B73" s="36" t="s">
        <v>248</v>
      </c>
      <c r="C73" s="62">
        <f>SUM(E73:N73)</f>
        <v>0</v>
      </c>
      <c r="D73" s="62">
        <f>C73*2</f>
        <v>0</v>
      </c>
      <c r="E73" s="63"/>
      <c r="F73" s="63"/>
      <c r="G73" s="64"/>
      <c r="H73" s="64"/>
      <c r="I73" s="65"/>
      <c r="J73" s="65"/>
      <c r="K73" s="66"/>
      <c r="L73" s="66"/>
      <c r="M73" s="65"/>
      <c r="N73" s="65"/>
    </row>
    <row r="74" spans="1:14" ht="15">
      <c r="A74" s="56"/>
      <c r="B74" s="56"/>
      <c r="C74" s="56">
        <f>COUNT(C4:C73)</f>
        <v>70</v>
      </c>
      <c r="D74" s="56"/>
      <c r="E74" s="67">
        <f>SUM(E4:E72)/E3</f>
        <v>1</v>
      </c>
      <c r="F74" s="63"/>
      <c r="G74" s="62"/>
      <c r="H74" s="56"/>
      <c r="I74" s="67">
        <f>SUM(I4:I72)/I3</f>
        <v>4</v>
      </c>
      <c r="J74" s="67"/>
      <c r="K74" s="62"/>
      <c r="L74" s="56"/>
      <c r="M74" s="67">
        <f>SUM(M4:M68)/M3</f>
        <v>4</v>
      </c>
      <c r="N74" s="67"/>
    </row>
    <row r="75" spans="1:14" ht="15">
      <c r="A75" s="62"/>
      <c r="B75" s="62"/>
      <c r="C75" s="43"/>
      <c r="D75" s="43"/>
      <c r="E75" s="62"/>
      <c r="F75" s="62"/>
      <c r="G75" s="62"/>
      <c r="H75" s="62"/>
      <c r="I75" s="62"/>
      <c r="J75" s="62"/>
      <c r="K75" s="62"/>
      <c r="L75" s="62"/>
      <c r="M75" s="62"/>
      <c r="N75" s="62"/>
    </row>
    <row r="76" spans="1:14" ht="15">
      <c r="A76" s="56"/>
      <c r="B76" s="56"/>
      <c r="C76" s="55"/>
      <c r="D76" s="55"/>
      <c r="E76" s="96" t="s">
        <v>260</v>
      </c>
      <c r="F76" s="97"/>
      <c r="G76" s="98" t="s">
        <v>240</v>
      </c>
      <c r="H76" s="99"/>
      <c r="I76" s="100" t="s">
        <v>241</v>
      </c>
      <c r="J76" s="101"/>
      <c r="K76" s="102" t="s">
        <v>93</v>
      </c>
      <c r="L76" s="103"/>
      <c r="M76" s="100" t="s">
        <v>265</v>
      </c>
      <c r="N76" s="101"/>
    </row>
    <row r="77" spans="1:14" ht="21">
      <c r="A77" s="57"/>
      <c r="B77" s="12" t="s">
        <v>7</v>
      </c>
      <c r="C77" s="10" t="s">
        <v>3</v>
      </c>
      <c r="D77" s="10"/>
      <c r="E77" s="58">
        <v>1</v>
      </c>
      <c r="F77" s="58" t="str">
        <f>F3</f>
        <v>p</v>
      </c>
      <c r="G77" s="59">
        <v>2</v>
      </c>
      <c r="H77" s="59" t="str">
        <f>H3</f>
        <v>p</v>
      </c>
      <c r="I77" s="60">
        <v>3</v>
      </c>
      <c r="J77" s="60" t="str">
        <f>J3</f>
        <v>p</v>
      </c>
      <c r="K77" s="61">
        <v>4</v>
      </c>
      <c r="L77" s="82" t="s">
        <v>32</v>
      </c>
      <c r="M77" s="60">
        <v>5</v>
      </c>
      <c r="N77" s="81"/>
    </row>
    <row r="78" spans="1:14" ht="15">
      <c r="A78" s="36" t="s">
        <v>72</v>
      </c>
      <c r="B78" s="36" t="s">
        <v>43</v>
      </c>
      <c r="C78" s="62">
        <f aca="true" t="shared" si="0" ref="C78:C109">SUM(E78:N78)</f>
        <v>9</v>
      </c>
      <c r="D78" s="62">
        <f aca="true" t="shared" si="1" ref="D78:D109">C78*2</f>
        <v>18</v>
      </c>
      <c r="E78" s="50"/>
      <c r="F78" s="50"/>
      <c r="G78" s="49"/>
      <c r="H78" s="49"/>
      <c r="I78" s="50">
        <v>6</v>
      </c>
      <c r="J78" s="91">
        <v>3</v>
      </c>
      <c r="K78" s="51"/>
      <c r="L78" s="51"/>
      <c r="M78" s="50"/>
      <c r="N78" s="45"/>
    </row>
    <row r="79" spans="1:14" ht="15">
      <c r="A79" s="36" t="s">
        <v>130</v>
      </c>
      <c r="B79" s="36" t="s">
        <v>168</v>
      </c>
      <c r="C79" s="62">
        <f t="shared" si="0"/>
        <v>7</v>
      </c>
      <c r="D79" s="62">
        <f t="shared" si="1"/>
        <v>14</v>
      </c>
      <c r="E79" s="50"/>
      <c r="F79" s="50"/>
      <c r="G79" s="49">
        <v>2</v>
      </c>
      <c r="H79" s="49">
        <v>2</v>
      </c>
      <c r="I79" s="50">
        <v>3</v>
      </c>
      <c r="J79" s="50"/>
      <c r="K79" s="51"/>
      <c r="L79" s="51"/>
      <c r="M79" s="50"/>
      <c r="N79" s="50"/>
    </row>
    <row r="80" spans="1:14" ht="15">
      <c r="A80" s="36" t="s">
        <v>103</v>
      </c>
      <c r="B80" s="36" t="s">
        <v>48</v>
      </c>
      <c r="C80" s="62">
        <f t="shared" si="0"/>
        <v>5</v>
      </c>
      <c r="D80" s="62">
        <f t="shared" si="1"/>
        <v>10</v>
      </c>
      <c r="E80" s="50">
        <v>2</v>
      </c>
      <c r="F80" s="50">
        <v>3</v>
      </c>
      <c r="G80" s="49"/>
      <c r="H80" s="49"/>
      <c r="I80" s="50"/>
      <c r="J80" s="50"/>
      <c r="K80" s="51"/>
      <c r="L80" s="51"/>
      <c r="M80" s="50"/>
      <c r="N80" s="50"/>
    </row>
    <row r="81" spans="1:14" ht="15">
      <c r="A81" s="36" t="s">
        <v>144</v>
      </c>
      <c r="B81" s="76" t="s">
        <v>165</v>
      </c>
      <c r="C81" s="62">
        <f t="shared" si="0"/>
        <v>5</v>
      </c>
      <c r="D81" s="62">
        <f t="shared" si="1"/>
        <v>10</v>
      </c>
      <c r="E81" s="50"/>
      <c r="F81" s="50"/>
      <c r="G81" s="49"/>
      <c r="H81" s="49"/>
      <c r="I81" s="50"/>
      <c r="J81" s="50"/>
      <c r="K81" s="51">
        <v>4</v>
      </c>
      <c r="L81" s="51">
        <v>1</v>
      </c>
      <c r="M81" s="50"/>
      <c r="N81" s="50"/>
    </row>
    <row r="82" spans="1:14" ht="15">
      <c r="A82" s="36" t="s">
        <v>291</v>
      </c>
      <c r="B82" s="36" t="s">
        <v>292</v>
      </c>
      <c r="C82" s="62">
        <f t="shared" si="0"/>
        <v>5</v>
      </c>
      <c r="D82" s="62">
        <f t="shared" si="1"/>
        <v>10</v>
      </c>
      <c r="E82" s="50"/>
      <c r="F82" s="50"/>
      <c r="G82" s="49">
        <v>2</v>
      </c>
      <c r="H82" s="49"/>
      <c r="I82" s="50">
        <v>3</v>
      </c>
      <c r="J82" s="50"/>
      <c r="K82" s="51"/>
      <c r="L82" s="51"/>
      <c r="M82" s="50"/>
      <c r="N82" s="50"/>
    </row>
    <row r="83" spans="1:14" ht="15">
      <c r="A83" s="36" t="s">
        <v>307</v>
      </c>
      <c r="B83" s="36" t="s">
        <v>308</v>
      </c>
      <c r="C83" s="62">
        <f t="shared" si="0"/>
        <v>5</v>
      </c>
      <c r="D83" s="62">
        <f t="shared" si="1"/>
        <v>10</v>
      </c>
      <c r="E83" s="50"/>
      <c r="F83" s="50"/>
      <c r="G83" s="49">
        <v>4</v>
      </c>
      <c r="H83" s="49">
        <v>1</v>
      </c>
      <c r="I83" s="50"/>
      <c r="J83" s="50"/>
      <c r="K83" s="51"/>
      <c r="L83" s="51"/>
      <c r="M83" s="50"/>
      <c r="N83" s="50"/>
    </row>
    <row r="84" spans="1:14" ht="15">
      <c r="A84" s="36" t="s">
        <v>89</v>
      </c>
      <c r="B84" s="36" t="s">
        <v>66</v>
      </c>
      <c r="C84" s="62">
        <f t="shared" si="0"/>
        <v>4</v>
      </c>
      <c r="D84" s="62">
        <f t="shared" si="1"/>
        <v>8</v>
      </c>
      <c r="E84" s="50"/>
      <c r="F84" s="50"/>
      <c r="G84" s="49"/>
      <c r="H84" s="49"/>
      <c r="I84" s="50"/>
      <c r="J84" s="50"/>
      <c r="K84" s="51">
        <v>4</v>
      </c>
      <c r="L84" s="51"/>
      <c r="M84" s="50"/>
      <c r="N84" s="50"/>
    </row>
    <row r="85" spans="1:14" ht="15">
      <c r="A85" s="36" t="s">
        <v>70</v>
      </c>
      <c r="B85" s="36" t="s">
        <v>101</v>
      </c>
      <c r="C85" s="62">
        <f t="shared" si="0"/>
        <v>3</v>
      </c>
      <c r="D85" s="62">
        <f t="shared" si="1"/>
        <v>6</v>
      </c>
      <c r="E85" s="50"/>
      <c r="F85" s="50"/>
      <c r="G85" s="49"/>
      <c r="H85" s="49"/>
      <c r="I85" s="50">
        <v>3</v>
      </c>
      <c r="J85" s="50"/>
      <c r="K85" s="51"/>
      <c r="L85" s="51"/>
      <c r="M85" s="50"/>
      <c r="N85" s="50"/>
    </row>
    <row r="86" spans="1:14" ht="15">
      <c r="A86" s="36" t="s">
        <v>262</v>
      </c>
      <c r="B86" s="36" t="s">
        <v>263</v>
      </c>
      <c r="C86" s="62">
        <f t="shared" si="0"/>
        <v>3</v>
      </c>
      <c r="D86" s="62">
        <f t="shared" si="1"/>
        <v>6</v>
      </c>
      <c r="E86" s="50">
        <v>2</v>
      </c>
      <c r="F86" s="50">
        <v>1</v>
      </c>
      <c r="G86" s="49"/>
      <c r="H86" s="49"/>
      <c r="I86" s="50"/>
      <c r="J86" s="50"/>
      <c r="K86" s="51"/>
      <c r="L86" s="51"/>
      <c r="M86" s="50"/>
      <c r="N86" s="50"/>
    </row>
    <row r="87" spans="1:14" ht="15">
      <c r="A87" s="36" t="s">
        <v>305</v>
      </c>
      <c r="B87" s="36" t="s">
        <v>306</v>
      </c>
      <c r="C87" s="62">
        <f t="shared" si="0"/>
        <v>3</v>
      </c>
      <c r="D87" s="62">
        <f t="shared" si="1"/>
        <v>6</v>
      </c>
      <c r="E87" s="50">
        <v>1</v>
      </c>
      <c r="F87" s="50">
        <v>2</v>
      </c>
      <c r="G87" s="49"/>
      <c r="H87" s="49"/>
      <c r="I87" s="50"/>
      <c r="J87" s="50"/>
      <c r="K87" s="51"/>
      <c r="L87" s="51"/>
      <c r="M87" s="50"/>
      <c r="N87" s="50"/>
    </row>
    <row r="88" spans="1:14" ht="15">
      <c r="A88" s="36" t="s">
        <v>163</v>
      </c>
      <c r="B88" s="36" t="s">
        <v>52</v>
      </c>
      <c r="C88" s="62">
        <f t="shared" si="0"/>
        <v>2</v>
      </c>
      <c r="D88" s="62">
        <f t="shared" si="1"/>
        <v>4</v>
      </c>
      <c r="E88" s="50"/>
      <c r="F88" s="50"/>
      <c r="G88" s="49">
        <v>2</v>
      </c>
      <c r="H88" s="49"/>
      <c r="I88" s="50"/>
      <c r="J88" s="50"/>
      <c r="K88" s="51"/>
      <c r="L88" s="51"/>
      <c r="M88" s="50"/>
      <c r="N88" s="50"/>
    </row>
    <row r="89" spans="1:14" ht="15">
      <c r="A89" s="36" t="s">
        <v>164</v>
      </c>
      <c r="B89" s="36" t="s">
        <v>160</v>
      </c>
      <c r="C89" s="62">
        <f t="shared" si="0"/>
        <v>2</v>
      </c>
      <c r="D89" s="62">
        <f t="shared" si="1"/>
        <v>4</v>
      </c>
      <c r="E89" s="50">
        <v>2</v>
      </c>
      <c r="F89" s="50"/>
      <c r="G89" s="49"/>
      <c r="H89" s="49"/>
      <c r="I89" s="50"/>
      <c r="J89" s="50"/>
      <c r="K89" s="51"/>
      <c r="L89" s="51"/>
      <c r="M89" s="50"/>
      <c r="N89" s="50"/>
    </row>
    <row r="90" spans="1:14" ht="15">
      <c r="A90" s="36" t="s">
        <v>140</v>
      </c>
      <c r="B90" s="36" t="s">
        <v>141</v>
      </c>
      <c r="C90" s="62">
        <f t="shared" si="0"/>
        <v>2</v>
      </c>
      <c r="D90" s="62">
        <f t="shared" si="1"/>
        <v>4</v>
      </c>
      <c r="E90" s="50">
        <v>2</v>
      </c>
      <c r="F90" s="50"/>
      <c r="G90" s="49"/>
      <c r="H90" s="49"/>
      <c r="I90" s="50"/>
      <c r="J90" s="50"/>
      <c r="K90" s="51"/>
      <c r="L90" s="51"/>
      <c r="M90" s="50"/>
      <c r="N90" s="50"/>
    </row>
    <row r="91" spans="1:14" ht="15">
      <c r="A91" s="36" t="s">
        <v>235</v>
      </c>
      <c r="B91" s="36" t="s">
        <v>236</v>
      </c>
      <c r="C91" s="62">
        <f t="shared" si="0"/>
        <v>2</v>
      </c>
      <c r="D91" s="62">
        <f t="shared" si="1"/>
        <v>4</v>
      </c>
      <c r="E91" s="50"/>
      <c r="F91" s="50"/>
      <c r="G91" s="49">
        <v>2</v>
      </c>
      <c r="H91" s="49"/>
      <c r="I91" s="50"/>
      <c r="J91" s="50"/>
      <c r="K91" s="51"/>
      <c r="L91" s="51"/>
      <c r="M91" s="50"/>
      <c r="N91" s="50"/>
    </row>
    <row r="92" spans="1:14" ht="15">
      <c r="A92" s="36" t="s">
        <v>202</v>
      </c>
      <c r="B92" s="36" t="s">
        <v>162</v>
      </c>
      <c r="C92" s="62">
        <f t="shared" si="0"/>
        <v>1</v>
      </c>
      <c r="D92" s="62">
        <f t="shared" si="1"/>
        <v>2</v>
      </c>
      <c r="E92" s="50">
        <v>1</v>
      </c>
      <c r="F92" s="50"/>
      <c r="G92" s="49"/>
      <c r="H92" s="49"/>
      <c r="I92" s="50"/>
      <c r="J92" s="50"/>
      <c r="K92" s="51"/>
      <c r="L92" s="51"/>
      <c r="M92" s="50"/>
      <c r="N92" s="50"/>
    </row>
    <row r="93" spans="1:14" ht="15">
      <c r="A93" s="36" t="s">
        <v>5</v>
      </c>
      <c r="B93" s="36" t="s">
        <v>303</v>
      </c>
      <c r="C93" s="62">
        <f t="shared" si="0"/>
        <v>1</v>
      </c>
      <c r="D93" s="62">
        <f t="shared" si="1"/>
        <v>2</v>
      </c>
      <c r="E93" s="50">
        <v>1</v>
      </c>
      <c r="F93" s="50"/>
      <c r="G93" s="49"/>
      <c r="H93" s="49"/>
      <c r="I93" s="50"/>
      <c r="J93" s="50"/>
      <c r="K93" s="51"/>
      <c r="L93" s="51"/>
      <c r="M93" s="50"/>
      <c r="N93" s="50"/>
    </row>
    <row r="94" spans="1:14" ht="15">
      <c r="A94" s="36" t="s">
        <v>142</v>
      </c>
      <c r="B94" s="36" t="s">
        <v>304</v>
      </c>
      <c r="C94" s="62">
        <f t="shared" si="0"/>
        <v>1</v>
      </c>
      <c r="D94" s="62">
        <f t="shared" si="1"/>
        <v>2</v>
      </c>
      <c r="E94" s="50">
        <v>1</v>
      </c>
      <c r="F94" s="50"/>
      <c r="G94" s="49"/>
      <c r="H94" s="49"/>
      <c r="I94" s="50"/>
      <c r="J94" s="50"/>
      <c r="K94" s="51"/>
      <c r="L94" s="51"/>
      <c r="M94" s="50"/>
      <c r="N94" s="50"/>
    </row>
    <row r="95" spans="1:14" ht="15" hidden="1">
      <c r="A95" s="36" t="s">
        <v>71</v>
      </c>
      <c r="B95" s="36" t="s">
        <v>41</v>
      </c>
      <c r="C95" s="62">
        <f t="shared" si="0"/>
        <v>0</v>
      </c>
      <c r="D95" s="62">
        <f t="shared" si="1"/>
        <v>0</v>
      </c>
      <c r="E95" s="50"/>
      <c r="F95" s="50"/>
      <c r="G95" s="49"/>
      <c r="H95" s="49"/>
      <c r="I95" s="50"/>
      <c r="J95" s="50"/>
      <c r="K95" s="51"/>
      <c r="L95" s="51"/>
      <c r="M95" s="50"/>
      <c r="N95" s="50"/>
    </row>
    <row r="96" spans="1:14" ht="15" hidden="1">
      <c r="A96" s="36" t="s">
        <v>77</v>
      </c>
      <c r="B96" s="36" t="s">
        <v>49</v>
      </c>
      <c r="C96" s="62">
        <f t="shared" si="0"/>
        <v>0</v>
      </c>
      <c r="D96" s="62">
        <f t="shared" si="1"/>
        <v>0</v>
      </c>
      <c r="E96" s="50"/>
      <c r="F96" s="50"/>
      <c r="G96" s="49"/>
      <c r="H96" s="49"/>
      <c r="I96" s="50"/>
      <c r="J96" s="50"/>
      <c r="K96" s="51"/>
      <c r="L96" s="51"/>
      <c r="M96" s="50"/>
      <c r="N96" s="50"/>
    </row>
    <row r="97" spans="1:14" ht="15" hidden="1">
      <c r="A97" s="36" t="s">
        <v>155</v>
      </c>
      <c r="B97" s="36" t="s">
        <v>166</v>
      </c>
      <c r="C97" s="62">
        <f t="shared" si="0"/>
        <v>0</v>
      </c>
      <c r="D97" s="62">
        <f t="shared" si="1"/>
        <v>0</v>
      </c>
      <c r="E97" s="50"/>
      <c r="F97" s="50"/>
      <c r="G97" s="49"/>
      <c r="H97" s="49"/>
      <c r="I97" s="50"/>
      <c r="J97" s="50"/>
      <c r="K97" s="51"/>
      <c r="L97" s="51"/>
      <c r="M97" s="50"/>
      <c r="N97" s="50"/>
    </row>
    <row r="98" spans="1:14" ht="15" hidden="1">
      <c r="A98" s="36" t="s">
        <v>39</v>
      </c>
      <c r="B98" s="36" t="s">
        <v>99</v>
      </c>
      <c r="C98" s="62">
        <f t="shared" si="0"/>
        <v>0</v>
      </c>
      <c r="D98" s="62">
        <f t="shared" si="1"/>
        <v>0</v>
      </c>
      <c r="E98" s="50"/>
      <c r="F98" s="50"/>
      <c r="G98" s="49"/>
      <c r="H98" s="49"/>
      <c r="I98" s="50"/>
      <c r="J98" s="50"/>
      <c r="K98" s="51"/>
      <c r="L98" s="51"/>
      <c r="M98" s="50"/>
      <c r="N98" s="50"/>
    </row>
    <row r="99" spans="1:14" ht="15" hidden="1">
      <c r="A99" s="36" t="s">
        <v>88</v>
      </c>
      <c r="B99" s="36" t="s">
        <v>64</v>
      </c>
      <c r="C99" s="62">
        <f t="shared" si="0"/>
        <v>0</v>
      </c>
      <c r="D99" s="62">
        <f t="shared" si="1"/>
        <v>0</v>
      </c>
      <c r="E99" s="50"/>
      <c r="F99" s="50"/>
      <c r="G99" s="49"/>
      <c r="H99" s="49"/>
      <c r="I99" s="50"/>
      <c r="J99" s="50"/>
      <c r="K99" s="51"/>
      <c r="L99" s="51"/>
      <c r="M99" s="50"/>
      <c r="N99" s="50"/>
    </row>
    <row r="100" spans="1:14" ht="15" hidden="1">
      <c r="A100" s="36" t="s">
        <v>131</v>
      </c>
      <c r="B100" s="36" t="s">
        <v>132</v>
      </c>
      <c r="C100" s="62">
        <f t="shared" si="0"/>
        <v>0</v>
      </c>
      <c r="D100" s="62">
        <f t="shared" si="1"/>
        <v>0</v>
      </c>
      <c r="E100" s="50"/>
      <c r="F100" s="50"/>
      <c r="G100" s="49"/>
      <c r="H100" s="49"/>
      <c r="I100" s="50"/>
      <c r="J100" s="50"/>
      <c r="K100" s="51"/>
      <c r="L100" s="51"/>
      <c r="M100" s="50"/>
      <c r="N100" s="50"/>
    </row>
    <row r="101" spans="1:14" ht="15" hidden="1">
      <c r="A101" s="36" t="s">
        <v>5</v>
      </c>
      <c r="B101" s="36" t="s">
        <v>57</v>
      </c>
      <c r="C101" s="62">
        <f t="shared" si="0"/>
        <v>0</v>
      </c>
      <c r="D101" s="62">
        <f t="shared" si="1"/>
        <v>0</v>
      </c>
      <c r="E101" s="50"/>
      <c r="F101" s="50"/>
      <c r="G101" s="49"/>
      <c r="H101" s="49"/>
      <c r="I101" s="50"/>
      <c r="J101" s="50"/>
      <c r="K101" s="51"/>
      <c r="L101" s="51"/>
      <c r="M101" s="50"/>
      <c r="N101" s="50"/>
    </row>
    <row r="102" spans="1:14" ht="15" hidden="1">
      <c r="A102" s="36" t="s">
        <v>85</v>
      </c>
      <c r="B102" s="36" t="s">
        <v>60</v>
      </c>
      <c r="C102" s="62">
        <f t="shared" si="0"/>
        <v>0</v>
      </c>
      <c r="D102" s="62">
        <f t="shared" si="1"/>
        <v>0</v>
      </c>
      <c r="E102" s="50"/>
      <c r="F102" s="50"/>
      <c r="G102" s="49"/>
      <c r="H102" s="49"/>
      <c r="I102" s="50"/>
      <c r="J102" s="50"/>
      <c r="K102" s="51"/>
      <c r="L102" s="51"/>
      <c r="M102" s="50"/>
      <c r="N102" s="50"/>
    </row>
    <row r="103" spans="1:14" ht="15" hidden="1">
      <c r="A103" s="36" t="s">
        <v>286</v>
      </c>
      <c r="B103" s="36" t="s">
        <v>165</v>
      </c>
      <c r="C103" s="62">
        <f t="shared" si="0"/>
        <v>0</v>
      </c>
      <c r="D103" s="62">
        <f t="shared" si="1"/>
        <v>0</v>
      </c>
      <c r="E103" s="50"/>
      <c r="F103" s="50"/>
      <c r="G103" s="49"/>
      <c r="H103" s="49"/>
      <c r="I103" s="50"/>
      <c r="J103" s="50"/>
      <c r="K103" s="51"/>
      <c r="L103" s="51"/>
      <c r="M103" s="50"/>
      <c r="N103" s="50"/>
    </row>
    <row r="104" spans="1:14" ht="15" hidden="1">
      <c r="A104" s="36" t="s">
        <v>39</v>
      </c>
      <c r="B104" s="36" t="s">
        <v>95</v>
      </c>
      <c r="C104" s="62">
        <f t="shared" si="0"/>
        <v>0</v>
      </c>
      <c r="D104" s="62">
        <f t="shared" si="1"/>
        <v>0</v>
      </c>
      <c r="E104" s="50"/>
      <c r="F104" s="50"/>
      <c r="G104" s="49"/>
      <c r="H104" s="49"/>
      <c r="I104" s="50"/>
      <c r="J104" s="50"/>
      <c r="K104" s="51"/>
      <c r="L104" s="51"/>
      <c r="M104" s="50"/>
      <c r="N104" s="50"/>
    </row>
    <row r="105" spans="1:14" ht="15" hidden="1">
      <c r="A105" s="36" t="s">
        <v>38</v>
      </c>
      <c r="B105" s="36" t="s">
        <v>98</v>
      </c>
      <c r="C105" s="62">
        <f t="shared" si="0"/>
        <v>0</v>
      </c>
      <c r="D105" s="62">
        <f t="shared" si="1"/>
        <v>0</v>
      </c>
      <c r="E105" s="50"/>
      <c r="F105" s="50"/>
      <c r="G105" s="49"/>
      <c r="H105" s="49"/>
      <c r="I105" s="50"/>
      <c r="J105" s="50"/>
      <c r="K105" s="51"/>
      <c r="L105" s="51"/>
      <c r="M105" s="50"/>
      <c r="N105" s="50"/>
    </row>
    <row r="106" spans="1:14" ht="15" hidden="1">
      <c r="A106" s="36" t="s">
        <v>8</v>
      </c>
      <c r="B106" s="36" t="s">
        <v>97</v>
      </c>
      <c r="C106" s="62">
        <f t="shared" si="0"/>
        <v>0</v>
      </c>
      <c r="D106" s="62">
        <f t="shared" si="1"/>
        <v>0</v>
      </c>
      <c r="E106" s="50"/>
      <c r="F106" s="50"/>
      <c r="G106" s="49"/>
      <c r="H106" s="49"/>
      <c r="I106" s="50"/>
      <c r="J106" s="50"/>
      <c r="K106" s="51"/>
      <c r="L106" s="51"/>
      <c r="M106" s="50"/>
      <c r="N106" s="50"/>
    </row>
    <row r="107" spans="1:14" ht="15" hidden="1">
      <c r="A107" s="36" t="s">
        <v>38</v>
      </c>
      <c r="B107" s="36" t="s">
        <v>96</v>
      </c>
      <c r="C107" s="62">
        <f t="shared" si="0"/>
        <v>0</v>
      </c>
      <c r="D107" s="62">
        <f t="shared" si="1"/>
        <v>0</v>
      </c>
      <c r="E107" s="50"/>
      <c r="F107" s="50"/>
      <c r="G107" s="49"/>
      <c r="H107" s="49"/>
      <c r="I107" s="50"/>
      <c r="J107" s="50"/>
      <c r="K107" s="51"/>
      <c r="L107" s="51"/>
      <c r="M107" s="50"/>
      <c r="N107" s="50"/>
    </row>
    <row r="108" spans="1:14" ht="15" hidden="1">
      <c r="A108" s="36" t="s">
        <v>4</v>
      </c>
      <c r="B108" s="36" t="s">
        <v>52</v>
      </c>
      <c r="C108" s="62">
        <f t="shared" si="0"/>
        <v>0</v>
      </c>
      <c r="D108" s="62">
        <f t="shared" si="1"/>
        <v>0</v>
      </c>
      <c r="E108" s="50"/>
      <c r="F108" s="50"/>
      <c r="G108" s="49"/>
      <c r="H108" s="49"/>
      <c r="I108" s="50"/>
      <c r="J108" s="50"/>
      <c r="K108" s="51"/>
      <c r="L108" s="47"/>
      <c r="M108" s="50"/>
      <c r="N108" s="50"/>
    </row>
    <row r="109" spans="1:14" ht="15" hidden="1">
      <c r="A109" s="36" t="s">
        <v>287</v>
      </c>
      <c r="B109" s="36" t="s">
        <v>288</v>
      </c>
      <c r="C109" s="62">
        <f t="shared" si="0"/>
        <v>0</v>
      </c>
      <c r="D109" s="62">
        <f t="shared" si="1"/>
        <v>0</v>
      </c>
      <c r="E109" s="50"/>
      <c r="F109" s="50"/>
      <c r="G109" s="49"/>
      <c r="H109" s="49"/>
      <c r="I109" s="50"/>
      <c r="J109" s="50"/>
      <c r="K109" s="51"/>
      <c r="L109" s="51"/>
      <c r="M109" s="50"/>
      <c r="N109" s="50"/>
    </row>
    <row r="110" spans="1:14" ht="15" hidden="1">
      <c r="A110" s="36" t="s">
        <v>76</v>
      </c>
      <c r="B110" s="36" t="s">
        <v>47</v>
      </c>
      <c r="C110" s="62">
        <f aca="true" t="shared" si="2" ref="C110:C138">SUM(E110:N110)</f>
        <v>0</v>
      </c>
      <c r="D110" s="62">
        <f aca="true" t="shared" si="3" ref="D110:D141">C110*2</f>
        <v>0</v>
      </c>
      <c r="E110" s="50"/>
      <c r="F110" s="50"/>
      <c r="G110" s="49"/>
      <c r="H110" s="49"/>
      <c r="I110" s="50"/>
      <c r="J110" s="50"/>
      <c r="K110" s="51"/>
      <c r="L110" s="51"/>
      <c r="M110" s="50"/>
      <c r="N110" s="50"/>
    </row>
    <row r="111" spans="1:14" ht="15" hidden="1">
      <c r="A111" s="36" t="s">
        <v>210</v>
      </c>
      <c r="B111" s="36" t="s">
        <v>211</v>
      </c>
      <c r="C111" s="62">
        <f t="shared" si="2"/>
        <v>0</v>
      </c>
      <c r="D111" s="62">
        <f t="shared" si="3"/>
        <v>0</v>
      </c>
      <c r="E111" s="50"/>
      <c r="F111" s="50"/>
      <c r="G111" s="49"/>
      <c r="H111" s="46"/>
      <c r="I111" s="50"/>
      <c r="J111" s="50"/>
      <c r="K111" s="51"/>
      <c r="L111" s="51"/>
      <c r="M111" s="50"/>
      <c r="N111" s="50"/>
    </row>
    <row r="112" spans="1:14" ht="15" hidden="1">
      <c r="A112" s="36" t="s">
        <v>207</v>
      </c>
      <c r="B112" s="36" t="s">
        <v>261</v>
      </c>
      <c r="C112" s="62">
        <f t="shared" si="2"/>
        <v>0</v>
      </c>
      <c r="D112" s="62">
        <f t="shared" si="3"/>
        <v>0</v>
      </c>
      <c r="E112" s="50"/>
      <c r="F112" s="50"/>
      <c r="G112" s="49"/>
      <c r="H112" s="49"/>
      <c r="I112" s="50"/>
      <c r="J112" s="50"/>
      <c r="K112" s="51"/>
      <c r="L112" s="51"/>
      <c r="M112" s="50"/>
      <c r="N112" s="50"/>
    </row>
    <row r="113" spans="1:14" ht="15" hidden="1">
      <c r="A113" s="36" t="s">
        <v>203</v>
      </c>
      <c r="B113" s="36" t="s">
        <v>204</v>
      </c>
      <c r="C113" s="62">
        <f t="shared" si="2"/>
        <v>0</v>
      </c>
      <c r="D113" s="62">
        <f t="shared" si="3"/>
        <v>0</v>
      </c>
      <c r="E113" s="50"/>
      <c r="F113" s="50"/>
      <c r="G113" s="49"/>
      <c r="H113" s="49"/>
      <c r="I113" s="50"/>
      <c r="J113" s="50"/>
      <c r="K113" s="51"/>
      <c r="L113" s="51"/>
      <c r="M113" s="50"/>
      <c r="N113" s="50"/>
    </row>
    <row r="114" spans="1:14" ht="15" hidden="1">
      <c r="A114" s="36" t="s">
        <v>91</v>
      </c>
      <c r="B114" s="36" t="s">
        <v>100</v>
      </c>
      <c r="C114" s="62">
        <f t="shared" si="2"/>
        <v>0</v>
      </c>
      <c r="D114" s="62">
        <f t="shared" si="3"/>
        <v>0</v>
      </c>
      <c r="E114" s="50"/>
      <c r="F114" s="50"/>
      <c r="G114" s="49"/>
      <c r="H114" s="49"/>
      <c r="I114" s="50"/>
      <c r="J114" s="50"/>
      <c r="K114" s="51"/>
      <c r="L114" s="51"/>
      <c r="M114" s="50"/>
      <c r="N114" s="50"/>
    </row>
    <row r="115" spans="1:14" ht="15" hidden="1">
      <c r="A115" s="36" t="s">
        <v>151</v>
      </c>
      <c r="B115" s="36" t="s">
        <v>167</v>
      </c>
      <c r="C115" s="62">
        <f t="shared" si="2"/>
        <v>0</v>
      </c>
      <c r="D115" s="62">
        <f t="shared" si="3"/>
        <v>0</v>
      </c>
      <c r="E115" s="50"/>
      <c r="F115" s="50"/>
      <c r="G115" s="49"/>
      <c r="H115" s="49"/>
      <c r="I115" s="50"/>
      <c r="J115" s="50"/>
      <c r="K115" s="51"/>
      <c r="L115" s="51"/>
      <c r="M115" s="50"/>
      <c r="N115" s="50"/>
    </row>
    <row r="116" spans="1:14" ht="15" hidden="1">
      <c r="A116" s="36" t="s">
        <v>92</v>
      </c>
      <c r="B116" s="36" t="s">
        <v>68</v>
      </c>
      <c r="C116" s="62">
        <f t="shared" si="2"/>
        <v>0</v>
      </c>
      <c r="D116" s="62">
        <f t="shared" si="3"/>
        <v>0</v>
      </c>
      <c r="E116" s="50"/>
      <c r="F116" s="50"/>
      <c r="G116" s="49"/>
      <c r="H116" s="49"/>
      <c r="I116" s="50"/>
      <c r="J116" s="50"/>
      <c r="K116" s="51"/>
      <c r="L116" s="51"/>
      <c r="M116" s="50"/>
      <c r="N116" s="50"/>
    </row>
    <row r="117" spans="1:14" ht="15" hidden="1">
      <c r="A117" s="36" t="s">
        <v>152</v>
      </c>
      <c r="B117" s="36" t="s">
        <v>275</v>
      </c>
      <c r="C117" s="62">
        <f t="shared" si="2"/>
        <v>0</v>
      </c>
      <c r="D117" s="62">
        <f t="shared" si="3"/>
        <v>0</v>
      </c>
      <c r="E117" s="50"/>
      <c r="F117" s="50"/>
      <c r="G117" s="49"/>
      <c r="H117" s="49"/>
      <c r="I117" s="50"/>
      <c r="J117" s="50"/>
      <c r="K117" s="51"/>
      <c r="L117" s="51"/>
      <c r="M117" s="50"/>
      <c r="N117" s="50"/>
    </row>
    <row r="118" spans="1:14" ht="15" hidden="1">
      <c r="A118" s="36" t="s">
        <v>277</v>
      </c>
      <c r="B118" s="36" t="s">
        <v>278</v>
      </c>
      <c r="C118" s="62">
        <f t="shared" si="2"/>
        <v>0</v>
      </c>
      <c r="D118" s="62">
        <f t="shared" si="3"/>
        <v>0</v>
      </c>
      <c r="E118" s="50"/>
      <c r="F118" s="45"/>
      <c r="G118" s="49"/>
      <c r="H118" s="49"/>
      <c r="I118" s="50"/>
      <c r="J118" s="50"/>
      <c r="K118" s="51"/>
      <c r="L118" s="51"/>
      <c r="M118" s="50"/>
      <c r="N118" s="50"/>
    </row>
    <row r="119" spans="1:14" ht="15" hidden="1">
      <c r="A119" s="36" t="s">
        <v>279</v>
      </c>
      <c r="B119" s="36" t="s">
        <v>280</v>
      </c>
      <c r="C119" s="62">
        <f t="shared" si="2"/>
        <v>0</v>
      </c>
      <c r="D119" s="62">
        <f t="shared" si="3"/>
        <v>0</v>
      </c>
      <c r="E119" s="50"/>
      <c r="F119" s="50"/>
      <c r="G119" s="49"/>
      <c r="H119" s="49"/>
      <c r="I119" s="50"/>
      <c r="J119" s="45"/>
      <c r="K119" s="51"/>
      <c r="L119" s="47"/>
      <c r="M119" s="50"/>
      <c r="N119" s="45"/>
    </row>
    <row r="120" spans="1:14" ht="15" hidden="1">
      <c r="A120" s="36" t="s">
        <v>163</v>
      </c>
      <c r="B120" s="36" t="s">
        <v>146</v>
      </c>
      <c r="C120" s="62">
        <f t="shared" si="2"/>
        <v>0</v>
      </c>
      <c r="D120" s="62">
        <f t="shared" si="3"/>
        <v>0</v>
      </c>
      <c r="E120" s="50"/>
      <c r="F120" s="50"/>
      <c r="G120" s="49"/>
      <c r="H120" s="49"/>
      <c r="I120" s="50"/>
      <c r="J120" s="50"/>
      <c r="K120" s="51"/>
      <c r="L120" s="51"/>
      <c r="M120" s="50"/>
      <c r="N120" s="50"/>
    </row>
    <row r="121" spans="1:14" ht="15" hidden="1">
      <c r="A121" s="36" t="s">
        <v>156</v>
      </c>
      <c r="B121" s="36" t="s">
        <v>157</v>
      </c>
      <c r="C121" s="62">
        <f t="shared" si="2"/>
        <v>0</v>
      </c>
      <c r="D121" s="62">
        <f t="shared" si="3"/>
        <v>0</v>
      </c>
      <c r="E121" s="50"/>
      <c r="F121" s="50"/>
      <c r="G121" s="49"/>
      <c r="H121" s="49"/>
      <c r="I121" s="50"/>
      <c r="J121" s="50"/>
      <c r="K121" s="51"/>
      <c r="L121" s="51"/>
      <c r="M121" s="50"/>
      <c r="N121" s="50"/>
    </row>
    <row r="122" spans="1:14" ht="15" hidden="1">
      <c r="A122" s="36" t="s">
        <v>163</v>
      </c>
      <c r="B122" s="76" t="s">
        <v>162</v>
      </c>
      <c r="C122" s="62">
        <f t="shared" si="2"/>
        <v>0</v>
      </c>
      <c r="D122" s="62">
        <f t="shared" si="3"/>
        <v>0</v>
      </c>
      <c r="E122" s="50"/>
      <c r="F122" s="50"/>
      <c r="G122" s="49"/>
      <c r="H122" s="49"/>
      <c r="I122" s="50"/>
      <c r="J122" s="50"/>
      <c r="K122" s="51"/>
      <c r="L122" s="51"/>
      <c r="M122" s="50"/>
      <c r="N122" s="50"/>
    </row>
    <row r="123" spans="1:14" ht="15" hidden="1">
      <c r="A123" s="36" t="s">
        <v>153</v>
      </c>
      <c r="B123" s="36" t="s">
        <v>154</v>
      </c>
      <c r="C123" s="62">
        <f t="shared" si="2"/>
        <v>0</v>
      </c>
      <c r="D123" s="62">
        <f t="shared" si="3"/>
        <v>0</v>
      </c>
      <c r="E123" s="50"/>
      <c r="F123" s="50"/>
      <c r="G123" s="49"/>
      <c r="H123" s="49"/>
      <c r="I123" s="50"/>
      <c r="J123" s="50"/>
      <c r="K123" s="51"/>
      <c r="L123" s="51"/>
      <c r="M123" s="50"/>
      <c r="N123" s="50"/>
    </row>
    <row r="124" spans="1:14" ht="15" hidden="1">
      <c r="A124" s="36" t="s">
        <v>91</v>
      </c>
      <c r="B124" s="36" t="s">
        <v>104</v>
      </c>
      <c r="C124" s="62">
        <f t="shared" si="2"/>
        <v>0</v>
      </c>
      <c r="D124" s="62">
        <f t="shared" si="3"/>
        <v>0</v>
      </c>
      <c r="E124" s="50"/>
      <c r="F124" s="50"/>
      <c r="G124" s="49"/>
      <c r="H124" s="49"/>
      <c r="I124" s="50"/>
      <c r="J124" s="50"/>
      <c r="K124" s="51"/>
      <c r="L124" s="51"/>
      <c r="M124" s="50"/>
      <c r="N124" s="50"/>
    </row>
    <row r="125" spans="1:14" ht="15" hidden="1">
      <c r="A125" s="36" t="s">
        <v>300</v>
      </c>
      <c r="B125" s="36" t="s">
        <v>301</v>
      </c>
      <c r="C125" s="62">
        <f t="shared" si="2"/>
        <v>0</v>
      </c>
      <c r="D125" s="62">
        <f t="shared" si="3"/>
        <v>0</v>
      </c>
      <c r="E125" s="50"/>
      <c r="F125" s="50"/>
      <c r="G125" s="49"/>
      <c r="H125" s="49"/>
      <c r="I125" s="50"/>
      <c r="J125" s="50"/>
      <c r="K125" s="51"/>
      <c r="L125" s="51"/>
      <c r="M125" s="50"/>
      <c r="N125" s="50"/>
    </row>
    <row r="126" spans="1:14" ht="15" hidden="1">
      <c r="A126" s="36" t="s">
        <v>207</v>
      </c>
      <c r="B126" s="36" t="s">
        <v>148</v>
      </c>
      <c r="C126" s="62">
        <f t="shared" si="2"/>
        <v>0</v>
      </c>
      <c r="D126" s="62">
        <f t="shared" si="3"/>
        <v>0</v>
      </c>
      <c r="E126" s="50"/>
      <c r="F126" s="50"/>
      <c r="G126" s="49"/>
      <c r="H126" s="49"/>
      <c r="I126" s="50"/>
      <c r="J126" s="50"/>
      <c r="K126" s="51"/>
      <c r="L126" s="51"/>
      <c r="M126" s="50"/>
      <c r="N126" s="50"/>
    </row>
    <row r="127" spans="1:14" ht="15" hidden="1">
      <c r="A127" s="36" t="s">
        <v>149</v>
      </c>
      <c r="B127" s="36" t="s">
        <v>150</v>
      </c>
      <c r="C127" s="62">
        <f t="shared" si="2"/>
        <v>0</v>
      </c>
      <c r="D127" s="62">
        <f t="shared" si="3"/>
        <v>0</v>
      </c>
      <c r="E127" s="50"/>
      <c r="F127" s="50"/>
      <c r="G127" s="49"/>
      <c r="H127" s="49"/>
      <c r="I127" s="50"/>
      <c r="J127" s="50"/>
      <c r="K127" s="51"/>
      <c r="L127" s="51"/>
      <c r="M127" s="50"/>
      <c r="N127" s="50"/>
    </row>
    <row r="128" spans="1:14" ht="15" hidden="1">
      <c r="A128" s="36" t="s">
        <v>138</v>
      </c>
      <c r="B128" s="36" t="s">
        <v>169</v>
      </c>
      <c r="C128" s="62">
        <f t="shared" si="2"/>
        <v>0</v>
      </c>
      <c r="D128" s="62">
        <f t="shared" si="3"/>
        <v>0</v>
      </c>
      <c r="E128" s="50"/>
      <c r="F128" s="50"/>
      <c r="G128" s="49"/>
      <c r="H128" s="49"/>
      <c r="I128" s="50"/>
      <c r="J128" s="50"/>
      <c r="K128" s="51"/>
      <c r="L128" s="51"/>
      <c r="M128" s="50"/>
      <c r="N128" s="50"/>
    </row>
    <row r="129" spans="1:14" ht="15" hidden="1">
      <c r="A129" s="36" t="s">
        <v>36</v>
      </c>
      <c r="B129" s="36" t="s">
        <v>50</v>
      </c>
      <c r="C129" s="62">
        <f t="shared" si="2"/>
        <v>0</v>
      </c>
      <c r="D129" s="62">
        <f t="shared" si="3"/>
        <v>0</v>
      </c>
      <c r="E129" s="50"/>
      <c r="F129" s="50"/>
      <c r="G129" s="49"/>
      <c r="H129" s="49"/>
      <c r="I129" s="50"/>
      <c r="J129" s="50"/>
      <c r="K129" s="51"/>
      <c r="L129" s="51"/>
      <c r="M129" s="50"/>
      <c r="N129" s="50"/>
    </row>
    <row r="130" spans="1:14" ht="15" hidden="1">
      <c r="A130" s="36" t="s">
        <v>106</v>
      </c>
      <c r="B130" s="36" t="s">
        <v>105</v>
      </c>
      <c r="C130" s="62">
        <f t="shared" si="2"/>
        <v>0</v>
      </c>
      <c r="D130" s="62">
        <f t="shared" si="3"/>
        <v>0</v>
      </c>
      <c r="E130" s="50"/>
      <c r="F130" s="50"/>
      <c r="G130" s="49"/>
      <c r="H130" s="49"/>
      <c r="I130" s="50"/>
      <c r="J130" s="50"/>
      <c r="K130" s="51"/>
      <c r="L130" s="51"/>
      <c r="M130" s="50"/>
      <c r="N130" s="50"/>
    </row>
    <row r="131" spans="1:14" ht="15" hidden="1">
      <c r="A131" s="36" t="s">
        <v>266</v>
      </c>
      <c r="B131" s="36" t="s">
        <v>267</v>
      </c>
      <c r="C131" s="62">
        <f t="shared" si="2"/>
        <v>0</v>
      </c>
      <c r="D131" s="62">
        <f t="shared" si="3"/>
        <v>0</v>
      </c>
      <c r="E131" s="50"/>
      <c r="F131" s="50"/>
      <c r="G131" s="49"/>
      <c r="H131" s="49"/>
      <c r="I131" s="50"/>
      <c r="J131" s="50"/>
      <c r="K131" s="51"/>
      <c r="L131" s="51"/>
      <c r="M131" s="50"/>
      <c r="N131" s="50"/>
    </row>
    <row r="132" spans="1:14" ht="15" hidden="1">
      <c r="A132" s="36" t="s">
        <v>82</v>
      </c>
      <c r="B132" s="36" t="s">
        <v>237</v>
      </c>
      <c r="C132" s="62">
        <f t="shared" si="2"/>
        <v>0</v>
      </c>
      <c r="D132" s="62">
        <f t="shared" si="3"/>
        <v>0</v>
      </c>
      <c r="E132" s="50"/>
      <c r="F132" s="50"/>
      <c r="G132" s="49"/>
      <c r="H132" s="49"/>
      <c r="I132" s="50"/>
      <c r="J132" s="50"/>
      <c r="K132" s="51"/>
      <c r="L132" s="51"/>
      <c r="M132" s="50"/>
      <c r="N132" s="50"/>
    </row>
    <row r="133" spans="1:14" ht="15" hidden="1">
      <c r="A133" s="36" t="s">
        <v>238</v>
      </c>
      <c r="B133" s="36" t="s">
        <v>239</v>
      </c>
      <c r="C133" s="62">
        <f t="shared" si="2"/>
        <v>0</v>
      </c>
      <c r="D133" s="62">
        <f t="shared" si="3"/>
        <v>0</v>
      </c>
      <c r="E133" s="50"/>
      <c r="F133" s="50"/>
      <c r="G133" s="49"/>
      <c r="H133" s="49"/>
      <c r="I133" s="50"/>
      <c r="J133" s="50"/>
      <c r="K133" s="51"/>
      <c r="L133" s="51"/>
      <c r="M133" s="50"/>
      <c r="N133" s="50"/>
    </row>
    <row r="134" spans="1:14" ht="15" hidden="1">
      <c r="A134" s="36" t="s">
        <v>205</v>
      </c>
      <c r="B134" s="36" t="s">
        <v>206</v>
      </c>
      <c r="C134" s="62">
        <f t="shared" si="2"/>
        <v>0</v>
      </c>
      <c r="D134" s="62">
        <f t="shared" si="3"/>
        <v>0</v>
      </c>
      <c r="E134" s="50"/>
      <c r="F134" s="50"/>
      <c r="G134" s="49"/>
      <c r="H134" s="49"/>
      <c r="I134" s="50"/>
      <c r="J134" s="50"/>
      <c r="K134" s="51"/>
      <c r="L134" s="51"/>
      <c r="M134" s="50"/>
      <c r="N134" s="50"/>
    </row>
    <row r="135" spans="1:14" ht="15" hidden="1">
      <c r="A135" s="36" t="s">
        <v>208</v>
      </c>
      <c r="B135" s="36" t="s">
        <v>209</v>
      </c>
      <c r="C135" s="62">
        <f t="shared" si="2"/>
        <v>0</v>
      </c>
      <c r="D135" s="62">
        <f t="shared" si="3"/>
        <v>0</v>
      </c>
      <c r="E135" s="50"/>
      <c r="F135" s="50"/>
      <c r="G135" s="49"/>
      <c r="H135" s="49"/>
      <c r="I135" s="50"/>
      <c r="J135" s="50"/>
      <c r="K135" s="51"/>
      <c r="L135" s="51"/>
      <c r="M135" s="50"/>
      <c r="N135" s="50"/>
    </row>
    <row r="136" spans="1:14" ht="15" hidden="1">
      <c r="A136" s="36" t="s">
        <v>220</v>
      </c>
      <c r="B136" s="36" t="s">
        <v>221</v>
      </c>
      <c r="C136" s="62">
        <f t="shared" si="2"/>
        <v>0</v>
      </c>
      <c r="D136" s="62">
        <f t="shared" si="3"/>
        <v>0</v>
      </c>
      <c r="E136" s="50"/>
      <c r="F136" s="50"/>
      <c r="G136" s="49"/>
      <c r="H136" s="49"/>
      <c r="I136" s="50"/>
      <c r="J136" s="50"/>
      <c r="K136" s="51"/>
      <c r="L136" s="51"/>
      <c r="M136" s="50"/>
      <c r="N136" s="50"/>
    </row>
    <row r="137" spans="1:14" ht="15" hidden="1">
      <c r="A137" s="36" t="s">
        <v>222</v>
      </c>
      <c r="B137" s="36" t="s">
        <v>223</v>
      </c>
      <c r="C137" s="62">
        <f t="shared" si="2"/>
        <v>0</v>
      </c>
      <c r="D137" s="62">
        <f t="shared" si="3"/>
        <v>0</v>
      </c>
      <c r="E137" s="50"/>
      <c r="F137" s="50"/>
      <c r="G137" s="49"/>
      <c r="H137" s="49"/>
      <c r="I137" s="50"/>
      <c r="J137" s="50"/>
      <c r="K137" s="51"/>
      <c r="L137" s="51"/>
      <c r="M137" s="50"/>
      <c r="N137" s="50"/>
    </row>
    <row r="138" spans="1:14" ht="15" hidden="1">
      <c r="A138" s="36" t="s">
        <v>35</v>
      </c>
      <c r="B138" s="36" t="s">
        <v>107</v>
      </c>
      <c r="C138" s="62">
        <f t="shared" si="2"/>
        <v>0</v>
      </c>
      <c r="D138" s="62">
        <f t="shared" si="3"/>
        <v>0</v>
      </c>
      <c r="E138" s="50"/>
      <c r="F138" s="50"/>
      <c r="G138" s="49"/>
      <c r="H138" s="49"/>
      <c r="I138" s="50"/>
      <c r="J138" s="50"/>
      <c r="K138" s="51"/>
      <c r="L138" s="51"/>
      <c r="M138" s="50"/>
      <c r="N138" s="50"/>
    </row>
    <row r="139" spans="3:5" ht="15">
      <c r="C139" s="36">
        <f>COUNT(C78:C138)</f>
        <v>61</v>
      </c>
      <c r="E139" s="36">
        <f>SUM(E78:E137)/E77</f>
        <v>12</v>
      </c>
    </row>
    <row r="143" spans="3:4" ht="15">
      <c r="C143" s="76"/>
      <c r="D143" s="76"/>
    </row>
  </sheetData>
  <sheetProtection/>
  <mergeCells count="11">
    <mergeCell ref="E1:N1"/>
    <mergeCell ref="E2:F2"/>
    <mergeCell ref="G2:H2"/>
    <mergeCell ref="I2:J2"/>
    <mergeCell ref="K2:L2"/>
    <mergeCell ref="M2:N2"/>
    <mergeCell ref="E76:F76"/>
    <mergeCell ref="G76:H76"/>
    <mergeCell ref="I76:J76"/>
    <mergeCell ref="K76:L76"/>
    <mergeCell ref="M76:N76"/>
  </mergeCells>
  <hyperlinks>
    <hyperlink ref="A1" r:id="rId1" display="Equipe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</dc:creator>
  <cp:keywords/>
  <dc:description/>
  <cp:lastModifiedBy>Kennet</cp:lastModifiedBy>
  <dcterms:created xsi:type="dcterms:W3CDTF">2014-06-07T16:19:33Z</dcterms:created>
  <dcterms:modified xsi:type="dcterms:W3CDTF">2022-11-19T16:24:55Z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